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2工程项目造价汇总表" sheetId="8" r:id="rId1"/>
    <sheet name="表3单项工程造价汇总表" sheetId="3" r:id="rId2"/>
    <sheet name="表4单位工程造价汇总表" sheetId="4" r:id="rId3"/>
    <sheet name="表5分部分项工程量清单与计价表" sheetId="5" r:id="rId4"/>
    <sheet name="表6总价措施项目清单与计价表" sheetId="6" r:id="rId5"/>
    <sheet name="表7单价措施项目清单与计价表" sheetId="7" r:id="rId6"/>
    <sheet name="专业工程暂估价明细表" sheetId="10" r:id="rId7"/>
  </sheets>
  <definedNames>
    <definedName name="_xlnm.Print_Area" localSheetId="0">表2工程项目造价汇总表!$A$1:$D$11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<sst xmlns="http://schemas.openxmlformats.org/spreadsheetml/2006/main" count="1351" uniqueCount="430">
  <si>
    <t>工程项目造价汇总表</t>
  </si>
  <si>
    <t>工程名称:高速花博园（三期）沿街花卉大棚工程项目</t>
  </si>
  <si>
    <t>第1页 共1页</t>
  </si>
  <si>
    <t>序号</t>
  </si>
  <si>
    <t>单项工程名称</t>
  </si>
  <si>
    <t>金额(元)</t>
  </si>
  <si>
    <t>备注</t>
  </si>
  <si>
    <t>1</t>
  </si>
  <si>
    <t>单体建筑</t>
  </si>
  <si>
    <t>专业工程暂估价</t>
  </si>
  <si>
    <t>此项为固定项，不参与竞争性报价</t>
  </si>
  <si>
    <t>安全生产费</t>
  </si>
  <si>
    <t>合 计（1+2+3+4）</t>
  </si>
  <si>
    <t/>
  </si>
  <si>
    <t>单项工程造价汇总表</t>
  </si>
  <si>
    <t>工程名称：高速花博园（三期）沿街花卉大棚工程项目  单体建筑</t>
  </si>
  <si>
    <t>单位工程名称</t>
  </si>
  <si>
    <t xml:space="preserve"> 其中</t>
  </si>
  <si>
    <t>安全文明施工费(元)</t>
  </si>
  <si>
    <t>人工费
（元）</t>
  </si>
  <si>
    <t>房屋建筑与装饰工程</t>
  </si>
  <si>
    <t>2</t>
  </si>
  <si>
    <t>安装工程</t>
  </si>
  <si>
    <t>3</t>
  </si>
  <si>
    <t>合        计</t>
  </si>
  <si>
    <t>单位工程造价汇总表</t>
  </si>
  <si>
    <t>工程名称：高速花博园（三期）沿街花卉大棚工程项目  单体建筑  房屋建筑与装饰工程</t>
  </si>
  <si>
    <t>第1页 共4页</t>
  </si>
  <si>
    <t>汇 总 内 容</t>
  </si>
  <si>
    <t>金 额(元)</t>
  </si>
  <si>
    <t>分部分项工程费</t>
  </si>
  <si>
    <t>1.1</t>
  </si>
  <si>
    <t>A区大棚工程</t>
  </si>
  <si>
    <t>1.2</t>
  </si>
  <si>
    <t>B区大棚工程</t>
  </si>
  <si>
    <t>1.3</t>
  </si>
  <si>
    <t>施工围挡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</si>
  <si>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</si>
  <si>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</si>
  <si>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</si>
  <si>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</si>
  <si>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</si>
  <si>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</si>
  <si>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</si>
  <si>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</si>
  <si>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</si>
  <si>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</si>
  <si>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</si>
  <si>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</si>
  <si>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</si>
  <si>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</si>
  <si>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</si>
  <si>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3.3</t>
  </si>
  <si>
    <t>总承包服务费</t>
  </si>
  <si>
    <t>合  计=1+2+3</t>
  </si>
  <si>
    <t>工程名称：高速花博园（三期）沿街花卉大棚工程项目  单体建筑  安装工程</t>
  </si>
  <si>
    <t>第2页 共4页</t>
  </si>
  <si>
    <t>电气工程</t>
  </si>
  <si>
    <t>给水工程</t>
  </si>
  <si>
    <t>排水工程</t>
  </si>
  <si>
    <t>第3页 共4页</t>
  </si>
  <si>
    <t>土方工程</t>
  </si>
  <si>
    <t>苗木移植</t>
  </si>
  <si>
    <t>工程名称：高速花博园（三期）沿街花卉大棚工程项目  安全生产费  安全生产费</t>
  </si>
  <si>
    <t>第4页 共4页</t>
  </si>
  <si>
    <t>分部分项工程量清单与计价表</t>
  </si>
  <si>
    <t>工程名称：高速花博园（三期）沿街花卉大棚工程项目</t>
  </si>
  <si>
    <t>第1页 共9页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</si>
  <si>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</si>
  <si>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</si>
  <si>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</si>
  <si>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</si>
  <si>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</si>
  <si>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</si>
  <si>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</si>
  <si>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</si>
  <si>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</si>
  <si>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单位工程(17房屋建筑与装饰)</t>
  </si>
  <si>
    <t>分项工程(17房屋建筑与装饰)</t>
  </si>
  <si>
    <t>基础</t>
  </si>
  <si>
    <t>010501001001</t>
  </si>
  <si>
    <t>垫层</t>
  </si>
  <si>
    <t>(1)混凝土种类（商品混凝土、现场拌制，泵送、非泵送）:非泵送商品混凝土
(2)混凝土强度等级:C15</t>
  </si>
  <si>
    <t>m3</t>
  </si>
  <si>
    <t>010501003001</t>
  </si>
  <si>
    <t>独立基础</t>
  </si>
  <si>
    <t>(1)混凝土种类（商品混凝土、现场拌制，泵送、非泵送）:非泵送商品混凝土
(2)混凝土强度等级:C20</t>
  </si>
  <si>
    <t>010516002001</t>
  </si>
  <si>
    <t>预埋铁件(不含主材)</t>
  </si>
  <si>
    <t>(1)钢材种类:Q235
(2)铁件尺寸:200*200*10mm钢板，4根*350mm圆钢φ14</t>
  </si>
  <si>
    <t>t</t>
  </si>
  <si>
    <t>分部小计</t>
  </si>
  <si>
    <t>地面</t>
  </si>
  <si>
    <t>4</t>
  </si>
  <si>
    <t>040203007003</t>
  </si>
  <si>
    <t>水泥混凝土</t>
  </si>
  <si>
    <t>(1)厚度:100mm
(2)混凝土强度等级:C25</t>
  </si>
  <si>
    <t>m2</t>
  </si>
  <si>
    <t>5</t>
  </si>
  <si>
    <t>040202011003</t>
  </si>
  <si>
    <t>碎石</t>
  </si>
  <si>
    <t>(1)厚度:15cm
(2)石料规格:级配碎石</t>
  </si>
  <si>
    <t>墙裙</t>
  </si>
  <si>
    <t>6</t>
  </si>
  <si>
    <t>010404001001</t>
  </si>
  <si>
    <t>(1)垫层材料种类、配合比、厚度:150mm厚碎石垫层</t>
  </si>
  <si>
    <t>7</t>
  </si>
  <si>
    <t>010404001002</t>
  </si>
  <si>
    <t>(1)垫层材料种类、配合比、厚度:100mm厚C15混凝土垫层</t>
  </si>
  <si>
    <t>8</t>
  </si>
  <si>
    <t>010401003001</t>
  </si>
  <si>
    <t>实心砖墙</t>
  </si>
  <si>
    <t>(1)砖品种、规格、强度等级:MU10砖
(2)砂浆强度等级、配合比:M7.5</t>
  </si>
  <si>
    <t>9</t>
  </si>
  <si>
    <t>011201001001</t>
  </si>
  <si>
    <t>墙面一般抹灰</t>
  </si>
  <si>
    <t>(1)内外1:2水泥砂浆抹面25mm厚</t>
  </si>
  <si>
    <t>钢构件</t>
  </si>
  <si>
    <t>10</t>
  </si>
  <si>
    <t>010603002004</t>
  </si>
  <si>
    <t>空腹钢柱(不含主材)</t>
  </si>
  <si>
    <t>(1)钢材品种、规格：热镀锌管、Q235B
(2)GZ1：120*60*3.5mm
(3)GZ2：60*40*3.5mm
(4)外遮阳立柱：50*5</t>
  </si>
  <si>
    <t>第2页 共9页</t>
  </si>
  <si>
    <t>0*3mm</t>
  </si>
  <si>
    <t>11</t>
  </si>
  <si>
    <t>010602001001</t>
  </si>
  <si>
    <t>钢屋架(不含主材)</t>
  </si>
  <si>
    <t>(1)钢材品种:热镀锌管，Q23B
(2)立面围梁：40*60*3mm
(3)下弦拉杆：60*60*3mm
(4)水平斜拉杆：φ40*2
(5)垂直斜拉杆：φ32*1.8mm
(6)拱杆：φ32*1.8mm
(7)拱架斜拉杆：φ32*1.8mm
(8)纵管：φ32*1.8mm
(9)拱面弧撑：φ25*1.8mm
(10)热镀锌圆钢,Q23B</t>
  </si>
  <si>
    <t>12</t>
  </si>
  <si>
    <t>010606001003</t>
  </si>
  <si>
    <t>钢支撑、钢拉条(不含主材)</t>
  </si>
  <si>
    <t>(1)60*40*3.5热镀锌方管、Q235B
(2)柱间支撑</t>
  </si>
  <si>
    <t>13</t>
  </si>
  <si>
    <t>010604001001</t>
  </si>
  <si>
    <t>钢梁(不含主材)</t>
  </si>
  <si>
    <t>(1)遮阳棚纵梁、横梁
(2)50*50*3.0mm，热镀锌方管Q235-B</t>
  </si>
  <si>
    <t>14</t>
  </si>
  <si>
    <t>010606001006</t>
  </si>
  <si>
    <t>(1)遮阳棚斜拉杆
(2)φ40*2、热镀锌圆管Q235-B</t>
  </si>
  <si>
    <t>大棚pep利得膜</t>
  </si>
  <si>
    <t>15</t>
  </si>
  <si>
    <t>010901005001</t>
  </si>
  <si>
    <t>大棚pep利得膜（含人工、材料）</t>
  </si>
  <si>
    <t>(1)大棚pep利得膜
(2)18丝</t>
  </si>
  <si>
    <t>16</t>
  </si>
  <si>
    <t>03B021</t>
  </si>
  <si>
    <t>卡槽、卡簧（含自攻钉）</t>
  </si>
  <si>
    <t>(1)卡槽（含自攻钉）
(2)高强卡簧（浸塑） 
(3)1.2mm镀铝锌
(4)仅材料费</t>
  </si>
  <si>
    <t>m</t>
  </si>
  <si>
    <t>17</t>
  </si>
  <si>
    <t>010902007003</t>
  </si>
  <si>
    <t>屋面天沟、檐沟防水(不含主材)</t>
  </si>
  <si>
    <t>(1)材料品种、规格:镀锌钢板δ2.0</t>
  </si>
  <si>
    <t>18</t>
  </si>
  <si>
    <t>031004014001</t>
  </si>
  <si>
    <t>给、排水附(配)件</t>
  </si>
  <si>
    <t>(1)DN100不锈钢雨水斗</t>
  </si>
  <si>
    <t>个</t>
  </si>
  <si>
    <t>19</t>
  </si>
  <si>
    <t>010902004001</t>
  </si>
  <si>
    <t>屋面排水管</t>
  </si>
  <si>
    <t>(1)UPVC雨水管Φ110</t>
  </si>
  <si>
    <t>20</t>
  </si>
  <si>
    <t>03B065</t>
  </si>
  <si>
    <t>双层遮阳网</t>
  </si>
  <si>
    <t>(1)电动上层外遮阳网93%绿色针织网
(2)电动下层外遮阳网80%绿色针织网
(3)1、温室共两层拉幕系统。包含上层外遮阳、下层外遮阳,均采用齿轮齿条传动机构,齿条连接推拉杆进行
(4)收展，齿条连接齿轮座，各齿轮座相互</t>
  </si>
  <si>
    <t>第3页 共9页</t>
  </si>
  <si>
    <t>间连接传动轴管，由电机统一带动。
(5)2、系统行程4m,每层拉幕系统单独控制，每层采用1套减速电机（0.55KW/台)系统启闭。</t>
  </si>
  <si>
    <t>风机</t>
  </si>
  <si>
    <t>21</t>
  </si>
  <si>
    <t>030404017001</t>
  </si>
  <si>
    <t>配电箱</t>
  </si>
  <si>
    <t>(1)配电箱上下外遮阳控制系统，电动卷膜器控制系统，3KW以内变压器一组</t>
  </si>
  <si>
    <t>台</t>
  </si>
  <si>
    <t>22</t>
  </si>
  <si>
    <t>030217001001</t>
  </si>
  <si>
    <t>负压风机</t>
  </si>
  <si>
    <t>(1)风机尺寸为1.1m*1.1m外设风机罩
(2)功率为0.75KW，采用380V电源</t>
  </si>
  <si>
    <t>23</t>
  </si>
  <si>
    <t>010501001002</t>
  </si>
  <si>
    <t>(1)混凝土种类（商品混凝土、现场拌制，泵送、非泵送）:预拌泵送普通混凝土
(2)混凝土强度等级:C15</t>
  </si>
  <si>
    <t>24</t>
  </si>
  <si>
    <t>010501003002</t>
  </si>
  <si>
    <t>25</t>
  </si>
  <si>
    <t>010516002002</t>
  </si>
  <si>
    <t>26</t>
  </si>
  <si>
    <t>010404001005</t>
  </si>
  <si>
    <t>27</t>
  </si>
  <si>
    <t>010404001006</t>
  </si>
  <si>
    <t>28</t>
  </si>
  <si>
    <t>010401003002</t>
  </si>
  <si>
    <t>29</t>
  </si>
  <si>
    <t>011201001002</t>
  </si>
  <si>
    <t>30</t>
  </si>
  <si>
    <t>010802001001</t>
  </si>
  <si>
    <t>金属（塑钢）门</t>
  </si>
  <si>
    <t>(1)门框、扇材质:铝合金型材</t>
  </si>
  <si>
    <t>第4页 共9页</t>
  </si>
  <si>
    <t>(2)玻璃品种、厚度:8mm阳光板</t>
  </si>
  <si>
    <t>31</t>
  </si>
  <si>
    <t>040203007004</t>
  </si>
  <si>
    <t>32</t>
  </si>
  <si>
    <t>040202011004</t>
  </si>
  <si>
    <t>(1)15cm
(2)级配碎石</t>
  </si>
  <si>
    <t>33</t>
  </si>
  <si>
    <t>010603002005</t>
  </si>
  <si>
    <t>(1)钢材品种、规格：热镀锌管、Q235B
(2)GZ1：120*60*3.5mm
(3)GZ2：60*40*3.5mm
(4)外遮阳立柱：50*50*3mm</t>
  </si>
  <si>
    <t>34</t>
  </si>
  <si>
    <t>010602001002</t>
  </si>
  <si>
    <t>35</t>
  </si>
  <si>
    <t>010606001005</t>
  </si>
  <si>
    <t>36</t>
  </si>
  <si>
    <t>010604001002</t>
  </si>
  <si>
    <t>37</t>
  </si>
  <si>
    <t>010606001007</t>
  </si>
  <si>
    <t>38</t>
  </si>
  <si>
    <t>010901005002</t>
  </si>
  <si>
    <t>39</t>
  </si>
  <si>
    <t>03B043</t>
  </si>
  <si>
    <t>第5页 共9页</t>
  </si>
  <si>
    <t>40</t>
  </si>
  <si>
    <t>010902007002</t>
  </si>
  <si>
    <t>41</t>
  </si>
  <si>
    <t>031004014002</t>
  </si>
  <si>
    <t>个/组</t>
  </si>
  <si>
    <t>42</t>
  </si>
  <si>
    <t>010902004002</t>
  </si>
  <si>
    <t>43</t>
  </si>
  <si>
    <t>03B064</t>
  </si>
  <si>
    <t>(1)电动上层外遮阳网93%绿色针织网
(2)电动下层外遮阳网80%绿色针织网
(3)1、温室共两层拉幕系统。包含上层外遮阳、下层外遮阳,均采用齿轮齿条传动机构,齿条连接推拉杆进行
(4)收展，齿条连接齿轮座，各齿轮座相互间连接传动轴管，由电机统一带动。
(5)2、系统行程4m,每层拉幕系统单独控制，每层采用1套减速电机（0.55KW/台)系统启闭。</t>
  </si>
  <si>
    <t>44</t>
  </si>
  <si>
    <t>030404017002</t>
  </si>
  <si>
    <t>45</t>
  </si>
  <si>
    <t>030217001002</t>
  </si>
  <si>
    <t>单位工程(17安装)</t>
  </si>
  <si>
    <t>分项工程(17安装)</t>
  </si>
  <si>
    <t>46</t>
  </si>
  <si>
    <t>040101002001</t>
  </si>
  <si>
    <t>挖沟槽土方</t>
  </si>
  <si>
    <t>(1)三类土
(2)1.3m</t>
  </si>
  <si>
    <t>47</t>
  </si>
  <si>
    <t>040305001001</t>
  </si>
  <si>
    <t>垫层***</t>
  </si>
  <si>
    <t>(1)100厚
(2)C15混凝土</t>
  </si>
  <si>
    <t>48</t>
  </si>
  <si>
    <t>040103001001</t>
  </si>
  <si>
    <t>填方</t>
  </si>
  <si>
    <t>(1)回填砂</t>
  </si>
  <si>
    <t>49</t>
  </si>
  <si>
    <t>040103001002</t>
  </si>
  <si>
    <t>(1)原土回填</t>
  </si>
  <si>
    <t>50</t>
  </si>
  <si>
    <t>010103002006</t>
  </si>
  <si>
    <t>余方弃置（场内运输）</t>
  </si>
  <si>
    <t>(1) 运距1km以内、弃土点松填土</t>
  </si>
  <si>
    <t>51</t>
  </si>
  <si>
    <t>030408001003</t>
  </si>
  <si>
    <t>电力电缆</t>
  </si>
  <si>
    <t>(1)YJV
(2)4*95+1*50
(3)铜芯</t>
  </si>
  <si>
    <t>第6页 共9页</t>
  </si>
  <si>
    <t>(4)电力电缆
(5)1kV
(6)穿管敷设</t>
  </si>
  <si>
    <t>52</t>
  </si>
  <si>
    <t>030411001009</t>
  </si>
  <si>
    <t>配管</t>
  </si>
  <si>
    <t>(1)名称:
(2)材质:镀锌钢管
(3)规格:DN125
(4)接地要求:防腐、油漆、接地
(5)配置形式:埋地敷设</t>
  </si>
  <si>
    <t>53</t>
  </si>
  <si>
    <t>030408001001</t>
  </si>
  <si>
    <t>(1)YJV
(2)5*6
(3)铜芯
(4)电力电缆
(5)1kV
(6)穿管敷设</t>
  </si>
  <si>
    <t>54</t>
  </si>
  <si>
    <t>030411001008</t>
  </si>
  <si>
    <t>配管***图纸无此做法</t>
  </si>
  <si>
    <t>(1)名称:
(2)材质:镀锌钢管
(3)规格:DN40
(4)接地要求:防腐、油漆、接地
(5)配置形式:埋地敷设</t>
  </si>
  <si>
    <t>55</t>
  </si>
  <si>
    <t>040205001001</t>
  </si>
  <si>
    <t>人（手）孔井</t>
  </si>
  <si>
    <t>(1)C15基础(垫层 预拌非泵送普通混凝土)
(2)砌筑井壁(砖砌井壁 矩形)
(3)井内侧1:2水泥砂浆勾缝抹灰
(4)DN700铸铁井盖</t>
  </si>
  <si>
    <t>座</t>
  </si>
  <si>
    <t>56</t>
  </si>
  <si>
    <t>040101002002</t>
  </si>
  <si>
    <t>57</t>
  </si>
  <si>
    <t>040305001003</t>
  </si>
  <si>
    <t>(1)厚度:10Cm
(2)材料品种、规格:砂垫层</t>
  </si>
  <si>
    <t>58</t>
  </si>
  <si>
    <t>040103001003</t>
  </si>
  <si>
    <t>59</t>
  </si>
  <si>
    <t>040103001004</t>
  </si>
  <si>
    <t>60</t>
  </si>
  <si>
    <t>010103002007</t>
  </si>
  <si>
    <t>61</t>
  </si>
  <si>
    <t>031001006001</t>
  </si>
  <si>
    <t>塑料管</t>
  </si>
  <si>
    <t>(1)连接形式:热熔连接
(2)材质、规格:PP-R给水管DN50
(3)压力试验及吹、洗设计要求:管道消毒、冲洗</t>
  </si>
  <si>
    <t>62</t>
  </si>
  <si>
    <t>031001006002</t>
  </si>
  <si>
    <t>(1)连接形式:热熔连接
(2)材质、规格:PP-R给水管DN32
(3)压力试验及吹、洗</t>
  </si>
  <si>
    <t>第7页 共9页</t>
  </si>
  <si>
    <t>设计要求:管道消毒、冲洗</t>
  </si>
  <si>
    <t>63</t>
  </si>
  <si>
    <t>031004014005</t>
  </si>
  <si>
    <t>给、排水附(配)件***图纸未体现</t>
  </si>
  <si>
    <t>(1)型号、规格:水龙头 DN15</t>
  </si>
  <si>
    <t>64</t>
  </si>
  <si>
    <t>031003013003</t>
  </si>
  <si>
    <t>水表***图纸未体现</t>
  </si>
  <si>
    <t>组/个</t>
  </si>
  <si>
    <t>65</t>
  </si>
  <si>
    <t>031003020001</t>
  </si>
  <si>
    <t>成品水表箱***图纸未体现</t>
  </si>
  <si>
    <t>(1)成品表箱安装(明装 半周长1000mm以内)</t>
  </si>
  <si>
    <t>66</t>
  </si>
  <si>
    <t>040101002003</t>
  </si>
  <si>
    <t>67</t>
  </si>
  <si>
    <t>040305001004</t>
  </si>
  <si>
    <t>68</t>
  </si>
  <si>
    <t>040103001005</t>
  </si>
  <si>
    <t>69</t>
  </si>
  <si>
    <t>040103001006</t>
  </si>
  <si>
    <t>70</t>
  </si>
  <si>
    <t>010103002008</t>
  </si>
  <si>
    <t>71</t>
  </si>
  <si>
    <t>031001006003</t>
  </si>
  <si>
    <t>(1)连接形式:粘接
(2)材质、规格:PVC-U排水管DN300
(3)压力试验及吹、洗设计要求:闭水试验</t>
  </si>
  <si>
    <t>72</t>
  </si>
  <si>
    <t>040504003001</t>
  </si>
  <si>
    <t>塑料检查井</t>
  </si>
  <si>
    <t>(1)检查井材质、规格:塑料检查井φ600
(2)井筒、井盖、井圈材质及规格:φ700轻型铸铁井盖</t>
  </si>
  <si>
    <t>化粪池</t>
  </si>
  <si>
    <t>73</t>
  </si>
  <si>
    <t>040101003001</t>
  </si>
  <si>
    <t>挖基坑土方</t>
  </si>
  <si>
    <t>(1)土壤类别:三类土
(2)挖土深度:5m以内</t>
  </si>
  <si>
    <t>74</t>
  </si>
  <si>
    <t>040305001022</t>
  </si>
  <si>
    <t>(1)厚度:10Cm
(2)材料品种、规格:碎石</t>
  </si>
  <si>
    <t>75</t>
  </si>
  <si>
    <t>040305001019</t>
  </si>
  <si>
    <t>(1)厚度:20Cm
(2)材料品种、规格:C15混凝土垫层</t>
  </si>
  <si>
    <t>76</t>
  </si>
  <si>
    <t>040305001018</t>
  </si>
  <si>
    <t>(1)厚度:10Cm
(2)材料品种、规格:细砂</t>
  </si>
  <si>
    <t>77</t>
  </si>
  <si>
    <t>040103001035</t>
  </si>
  <si>
    <t>78</t>
  </si>
  <si>
    <t>040103001036</t>
  </si>
  <si>
    <t>79</t>
  </si>
  <si>
    <t>010103002025</t>
  </si>
  <si>
    <t>80</t>
  </si>
  <si>
    <t>010507006003</t>
  </si>
  <si>
    <t>(1)75m3化粪池</t>
  </si>
  <si>
    <t>81</t>
  </si>
  <si>
    <t>040504003002</t>
  </si>
  <si>
    <t>(1)检查井材质、规格:塑料检查井φ600
(2)井筒、井盖、井圈</t>
  </si>
  <si>
    <t>第8页 共9页</t>
  </si>
  <si>
    <t>材质及规格:φ700轻型铸铁井盖</t>
  </si>
  <si>
    <t>生化池</t>
  </si>
  <si>
    <t>82</t>
  </si>
  <si>
    <t>040101003002</t>
  </si>
  <si>
    <t>83</t>
  </si>
  <si>
    <t>040305001023</t>
  </si>
  <si>
    <t>84</t>
  </si>
  <si>
    <t>040305001020</t>
  </si>
  <si>
    <t>85</t>
  </si>
  <si>
    <t>040305001021</t>
  </si>
  <si>
    <t>86</t>
  </si>
  <si>
    <t>040103001037</t>
  </si>
  <si>
    <t>87</t>
  </si>
  <si>
    <t>040103001038</t>
  </si>
  <si>
    <t>88</t>
  </si>
  <si>
    <t>010103002026</t>
  </si>
  <si>
    <t>89</t>
  </si>
  <si>
    <t>010507006002</t>
  </si>
  <si>
    <t>90</t>
  </si>
  <si>
    <t>040504003003</t>
  </si>
  <si>
    <t>91</t>
  </si>
  <si>
    <t>010101002002</t>
  </si>
  <si>
    <t>挖一般土方</t>
  </si>
  <si>
    <t>(1)土壤类别:三类土
(2)挖土深度:1.5m以内</t>
  </si>
  <si>
    <t>92</t>
  </si>
  <si>
    <t>010103002020</t>
  </si>
  <si>
    <t>93</t>
  </si>
  <si>
    <t>050102001001</t>
  </si>
  <si>
    <t>移植乔木</t>
  </si>
  <si>
    <t>(1)原有苗木移植
(2)胸径平均20cm，土球直径约80cm</t>
  </si>
  <si>
    <t>株</t>
  </si>
  <si>
    <t>94</t>
  </si>
  <si>
    <t>050102001002</t>
  </si>
  <si>
    <t>(1)抓铲挖掘机斗容量0.5m3</t>
  </si>
  <si>
    <t>台班</t>
  </si>
  <si>
    <t>95</t>
  </si>
  <si>
    <t>050102001004</t>
  </si>
  <si>
    <t>(1)汽车式起重机提升质量20t</t>
  </si>
  <si>
    <t>96</t>
  </si>
  <si>
    <t>050102001003</t>
  </si>
  <si>
    <t>(1)载货汽车装载质量5t</t>
  </si>
  <si>
    <t>97</t>
  </si>
  <si>
    <t>050102001006</t>
  </si>
  <si>
    <t>乔木修剪</t>
  </si>
  <si>
    <t>(1)汽车式高空作业车提升高度18m</t>
  </si>
  <si>
    <t>第9页 共9页</t>
  </si>
  <si>
    <t>总价措施项目清单与计价表</t>
  </si>
  <si>
    <t>项 目 名 称</t>
  </si>
  <si>
    <t>计 算 基 础
(元)</t>
  </si>
  <si>
    <t>费    率(%)</t>
  </si>
  <si>
    <t>/</t>
  </si>
  <si>
    <t>0.35</t>
  </si>
  <si>
    <t>10.5</t>
  </si>
  <si>
    <t>2.3</t>
  </si>
  <si>
    <t>合    计</t>
  </si>
  <si>
    <t>单价措施项目清单与计价表</t>
  </si>
  <si>
    <t>011702001001</t>
  </si>
  <si>
    <t>基础模板</t>
  </si>
  <si>
    <t>(1)基础类型:独立基础</t>
  </si>
  <si>
    <t>011702001002</t>
  </si>
  <si>
    <t>050406002003</t>
  </si>
  <si>
    <t>固定式夹芯压型钢板围挡</t>
  </si>
  <si>
    <t>(1)2.0m
(2)混凝土基础</t>
  </si>
  <si>
    <t>m·d（m）</t>
  </si>
  <si>
    <t>01003</t>
  </si>
  <si>
    <t>户外广告</t>
  </si>
  <si>
    <t>(1)520户外灯布，喷绘户外广告</t>
  </si>
  <si>
    <t>041106001001</t>
  </si>
  <si>
    <t>大型机械设备进出场及安拆</t>
  </si>
  <si>
    <t>项</t>
  </si>
  <si>
    <t>合       计</t>
  </si>
  <si>
    <t>专业工程暂估价明细表</t>
  </si>
  <si>
    <t>备  注</t>
  </si>
  <si>
    <t>控制柜</t>
  </si>
  <si>
    <t>大棚三期控制柜</t>
  </si>
  <si>
    <t>大棚三期配电箱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</si>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</sst>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8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20"/>
      <color theme="1"/>
      <name val="宋体"/>
      <charset val="134"/>
    </font>
    <font>
      <b/>
      <sz val="16"/>
      <color theme="1"/>
      <name val="宋体"/>
      <charset val="134"/>
    </font>
    <font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7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</cellStyleXfs>
  <cellXfs count="54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2" fontId="3" fillId="0" borderId="2" xfId="49" applyNumberFormat="1" applyFont="1" applyBorder="1" applyAlignment="1">
      <alignment horizontal="right" vertical="center" wrapText="1" shrinkToFit="1"/>
    </xf>
    <xf numFmtId="2" fontId="3" fillId="0" borderId="3" xfId="49" applyNumberFormat="1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4" fillId="0" borderId="0" xfId="49" applyFont="1" applyFill="1" applyAlignment="1"/>
    <xf numFmtId="0" fontId="4" fillId="0" borderId="0" xfId="49" applyFont="1" applyFill="1" applyAlignment="1">
      <alignment horizontal="center"/>
    </xf>
    <xf numFmtId="0" fontId="0" fillId="0" borderId="0" xfId="49" applyFont="1" applyFill="1" applyAlignment="1"/>
    <xf numFmtId="0" fontId="5" fillId="0" borderId="0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2" fontId="3" fillId="0" borderId="1" xfId="49" applyNumberFormat="1" applyFont="1" applyBorder="1" applyAlignment="1">
      <alignment horizontal="right" vertical="center" wrapText="1" shrinkToFi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 wrapText="1" shrinkToFit="1"/>
    </xf>
    <xf numFmtId="0" fontId="3" fillId="0" borderId="1" xfId="49" applyFont="1" applyBorder="1" applyAlignment="1">
      <alignment horizontal="right" vertical="center" wrapText="1" shrinkToFit="1"/>
    </xf>
    <xf numFmtId="0" fontId="3" fillId="0" borderId="2" xfId="49" applyFont="1" applyBorder="1" applyAlignment="1">
      <alignment horizontal="right" vertical="center" wrapText="1" shrinkToFit="1"/>
    </xf>
    <xf numFmtId="0" fontId="3" fillId="0" borderId="3" xfId="49" applyFont="1" applyBorder="1" applyAlignment="1">
      <alignment horizontal="right" vertical="center" wrapText="1" shrinkToFi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4" fillId="0" borderId="0" xfId="49" applyFont="1" applyFill="1" applyAlignment="1">
      <alignment horizontal="right"/>
    </xf>
    <xf numFmtId="0" fontId="6" fillId="0" borderId="0" xfId="49" applyNumberFormat="1" applyFont="1" applyFill="1" applyBorder="1" applyAlignment="1">
      <alignment horizontal="center" vertical="center" wrapText="1"/>
    </xf>
    <xf numFmtId="0" fontId="6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9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2" fontId="3" fillId="0" borderId="1" xfId="49" applyNumberFormat="1" applyFont="1" applyFill="1" applyBorder="1" applyAlignment="1">
      <alignment horizontal="right" vertical="center" wrapText="1" shrinkToFit="1"/>
    </xf>
    <xf numFmtId="2" fontId="3" fillId="0" borderId="1" xfId="49" applyNumberFormat="1" applyFont="1" applyFill="1" applyBorder="1" applyAlignment="1">
      <alignment horizontal="left" vertical="center" wrapText="1" shrinkToFit="1"/>
    </xf>
    <xf numFmtId="0" fontId="3" fillId="0" borderId="3" xfId="49" applyNumberFormat="1" applyFont="1" applyFill="1" applyBorder="1" applyAlignment="1">
      <alignment horizontal="left" vertical="center" wrapText="1"/>
    </xf>
    <xf numFmtId="0" fontId="0" fillId="0" borderId="3" xfId="49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J9" sqref="J9"/>
    </sheetView>
  </sheetViews>
  <sheetFormatPr defaultColWidth="10.2857142857143" defaultRowHeight="15" outlineLevelCol="3"/>
  <cols>
    <col min="1" max="1" width="7.05714285714286" style="16" customWidth="1"/>
    <col min="2" max="2" width="38.7904761904762" style="16" customWidth="1"/>
    <col min="3" max="3" width="15.6" style="16" customWidth="1"/>
    <col min="4" max="4" width="22.4285714285714" style="16" customWidth="1"/>
    <col min="5" max="16384" width="10.2857142857143" style="16"/>
  </cols>
  <sheetData>
    <row r="1" ht="8.55" customHeight="1"/>
    <row r="2" ht="24.8" customHeight="1" spans="1:4">
      <c r="A2" s="42" t="s">
        <v>0</v>
      </c>
      <c r="B2" s="43"/>
      <c r="C2" s="42"/>
      <c r="D2" s="42"/>
    </row>
    <row r="3" s="16" customFormat="1" ht="19.4" customHeight="1" spans="1:4">
      <c r="A3" s="44" t="s">
        <v>1</v>
      </c>
      <c r="B3" s="44"/>
      <c r="C3" s="44"/>
      <c r="D3" s="45" t="s">
        <v>2</v>
      </c>
    </row>
    <row r="4" ht="34.9" customHeight="1" spans="1:4">
      <c r="A4" s="46" t="s">
        <v>3</v>
      </c>
      <c r="B4" s="46" t="s">
        <v>4</v>
      </c>
      <c r="C4" s="46" t="s">
        <v>5</v>
      </c>
      <c r="D4" s="46" t="s">
        <v>6</v>
      </c>
    </row>
    <row r="5" ht="17.05" customHeight="1" spans="1:4">
      <c r="A5" s="47"/>
      <c r="B5" s="47"/>
      <c r="C5" s="47"/>
      <c r="D5" s="47"/>
    </row>
    <row r="6" ht="35" customHeight="1" spans="1:4">
      <c r="A6" s="48" t="s">
        <v>7</v>
      </c>
      <c r="B6" s="49" t="s">
        <v>8</v>
      </c>
      <c r="C6" s="50"/>
      <c r="D6" s="51"/>
    </row>
    <row r="7" ht="35" customHeight="1" spans="1:4">
      <c r="A7" s="48">
        <v>2</v>
      </c>
      <c r="B7" s="49" t="s">
        <v>8</v>
      </c>
      <c r="C7" s="50"/>
      <c r="D7" s="51"/>
    </row>
    <row r="8" ht="35" customHeight="1" spans="1:4">
      <c r="A8" s="48">
        <v>3</v>
      </c>
      <c r="B8" s="49" t="s">
        <v>9</v>
      </c>
      <c r="C8" s="50">
        <f>8000+46280</f>
        <v>54280</v>
      </c>
      <c r="D8" s="51" t="s">
        <v>10</v>
      </c>
    </row>
    <row r="9" ht="35" customHeight="1" spans="1:4">
      <c r="A9" s="48">
        <v>4</v>
      </c>
      <c r="B9" s="49" t="s">
        <v>11</v>
      </c>
      <c r="C9" s="50">
        <v>50470</v>
      </c>
      <c r="D9" s="51" t="s">
        <v>10</v>
      </c>
    </row>
    <row r="10" spans="1:4">
      <c r="A10" s="48" t="s">
        <v>12</v>
      </c>
      <c r="B10" s="52"/>
      <c r="C10" s="50">
        <f>C6+C7+C9+C8</f>
        <v>104750</v>
      </c>
      <c r="D10" s="53"/>
    </row>
    <row r="11" spans="1:4">
      <c r="A11" s="14"/>
      <c r="B11" s="41"/>
      <c r="D11" s="14"/>
    </row>
  </sheetData>
  <mergeCells count="7">
    <mergeCell ref="A2:D2"/>
    <mergeCell ref="A3:C3"/>
    <mergeCell ref="A10:B10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C12" sqref="C12"/>
    </sheetView>
  </sheetViews>
  <sheetFormatPr defaultColWidth="10" defaultRowHeight="15" outlineLevelCol="4"/>
  <cols>
    <col min="1" max="1" width="7.05714285714286" customWidth="1"/>
    <col min="2" max="2" width="35" customWidth="1"/>
    <col min="3" max="3" width="18.7238095238095" customWidth="1"/>
    <col min="4" max="5" width="13.1619047619048" customWidth="1"/>
  </cols>
  <sheetData>
    <row r="1" ht="17.05" customHeight="1" spans="1:5">
      <c r="A1" s="39" t="s">
        <v>13</v>
      </c>
      <c r="B1" s="39" t="s">
        <v>13</v>
      </c>
      <c r="C1" s="39" t="s">
        <v>13</v>
      </c>
      <c r="D1" s="39" t="s">
        <v>13</v>
      </c>
      <c r="E1" s="39"/>
    </row>
    <row r="2" ht="27.9" customHeight="1" spans="1:5">
      <c r="A2" s="1" t="s">
        <v>14</v>
      </c>
      <c r="B2" s="1"/>
      <c r="C2" s="1"/>
      <c r="D2" s="1"/>
      <c r="E2" s="1"/>
    </row>
    <row r="3" ht="17.05" customHeight="1" spans="1:5">
      <c r="A3" s="40" t="s">
        <v>13</v>
      </c>
      <c r="B3" s="40"/>
      <c r="C3" s="40"/>
      <c r="D3" s="40"/>
      <c r="E3" s="40"/>
    </row>
    <row r="4" ht="19.4" customHeight="1" spans="1:5">
      <c r="A4" s="2" t="s">
        <v>15</v>
      </c>
      <c r="B4" s="2"/>
      <c r="C4" s="2"/>
      <c r="D4" s="3" t="s">
        <v>2</v>
      </c>
      <c r="E4" s="3"/>
    </row>
    <row r="5" ht="19.4" customHeight="1" spans="1:5">
      <c r="A5" s="20" t="s">
        <v>3</v>
      </c>
      <c r="B5" s="20" t="s">
        <v>16</v>
      </c>
      <c r="C5" s="20" t="s">
        <v>5</v>
      </c>
      <c r="D5" s="5" t="s">
        <v>17</v>
      </c>
      <c r="E5" s="6"/>
    </row>
    <row r="6" ht="34.9" customHeight="1" spans="1:5">
      <c r="A6" s="23"/>
      <c r="B6" s="23"/>
      <c r="C6" s="23"/>
      <c r="D6" s="4" t="s">
        <v>18</v>
      </c>
      <c r="E6" s="7" t="s">
        <v>19</v>
      </c>
    </row>
    <row r="7" ht="16.3" customHeight="1" spans="1:5">
      <c r="A7" s="7" t="s">
        <v>7</v>
      </c>
      <c r="B7" s="8" t="s">
        <v>20</v>
      </c>
      <c r="C7" s="29"/>
      <c r="D7" s="34"/>
      <c r="E7" s="29"/>
    </row>
    <row r="8" ht="16.3" customHeight="1" spans="1:5">
      <c r="A8" s="7" t="s">
        <v>21</v>
      </c>
      <c r="B8" s="8" t="s">
        <v>22</v>
      </c>
      <c r="C8" s="29"/>
      <c r="D8" s="34"/>
      <c r="E8" s="29"/>
    </row>
    <row r="9" ht="16.3" customHeight="1" spans="1:5">
      <c r="A9" s="7" t="s">
        <v>23</v>
      </c>
      <c r="B9" s="8" t="s">
        <v>20</v>
      </c>
      <c r="C9" s="29"/>
      <c r="D9" s="34"/>
      <c r="E9" s="29"/>
    </row>
    <row r="10" ht="16.3" customHeight="1" spans="1:5">
      <c r="A10" s="7">
        <v>4</v>
      </c>
      <c r="B10" s="8" t="str">
        <f>表2工程项目造价汇总表!B8</f>
        <v>专业工程暂估价</v>
      </c>
      <c r="C10" s="29">
        <f>8000+46280</f>
        <v>54280</v>
      </c>
      <c r="D10" s="34"/>
      <c r="E10" s="34"/>
    </row>
    <row r="11" ht="16.3" customHeight="1" spans="1:5">
      <c r="A11" s="7">
        <v>5</v>
      </c>
      <c r="B11" s="8" t="s">
        <v>11</v>
      </c>
      <c r="C11" s="29">
        <v>50470</v>
      </c>
      <c r="D11" s="34"/>
      <c r="E11" s="34"/>
    </row>
    <row r="12" ht="16.3" customHeight="1" spans="1:5">
      <c r="A12" s="12" t="s">
        <v>24</v>
      </c>
      <c r="B12" s="13"/>
      <c r="C12" s="29">
        <f>C7+C8+C9+C10+C11</f>
        <v>104750</v>
      </c>
      <c r="D12" s="34"/>
      <c r="E12" s="34"/>
    </row>
    <row r="13" s="16" customFormat="1" spans="1:4">
      <c r="A13" s="14"/>
      <c r="B13" s="41"/>
      <c r="D13" s="14"/>
    </row>
  </sheetData>
  <mergeCells count="10">
    <mergeCell ref="D1:E1"/>
    <mergeCell ref="A2:E2"/>
    <mergeCell ref="A3:E3"/>
    <mergeCell ref="A4:C4"/>
    <mergeCell ref="D4:E4"/>
    <mergeCell ref="D5:E5"/>
    <mergeCell ref="A12:B12"/>
    <mergeCell ref="A5:A6"/>
    <mergeCell ref="B5:B6"/>
    <mergeCell ref="C5:C6"/>
  </mergeCells>
  <pageMargins left="0.78740157480315" right="0" top="0.39370078740157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workbookViewId="0">
      <selection activeCell="F13" sqref="F13"/>
    </sheetView>
  </sheetViews>
  <sheetFormatPr defaultColWidth="10" defaultRowHeight="15" outlineLevelCol="3"/>
  <cols>
    <col min="1" max="1" width="5.97142857142857" customWidth="1"/>
    <col min="2" max="2" width="62.6666666666667" customWidth="1"/>
    <col min="3" max="3" width="18.4571428571429" customWidth="1"/>
  </cols>
  <sheetData>
    <row r="1" ht="27.9" customHeight="1" spans="1:3">
      <c r="A1" s="1" t="s">
        <v>25</v>
      </c>
      <c r="B1" s="1"/>
      <c r="C1" s="1"/>
    </row>
    <row r="2" ht="17.85" customHeight="1" spans="1:3">
      <c r="A2" s="3" t="s">
        <v>13</v>
      </c>
      <c r="B2" s="3"/>
      <c r="C2" s="3"/>
    </row>
    <row r="3" ht="29.45" customHeight="1" spans="1:3">
      <c r="A3" s="37" t="s">
        <v>26</v>
      </c>
      <c r="B3" s="37"/>
      <c r="C3" s="38" t="s">
        <v>27</v>
      </c>
    </row>
    <row r="4" ht="17.05" customHeight="1" spans="1:3">
      <c r="A4" s="4" t="s">
        <v>3</v>
      </c>
      <c r="B4" s="4" t="s">
        <v>28</v>
      </c>
      <c r="C4" s="4" t="s">
        <v>29</v>
      </c>
    </row>
    <row r="5" ht="16.3" customHeight="1" spans="1:3">
      <c r="A5" s="7" t="s">
        <v>7</v>
      </c>
      <c r="B5" s="8" t="s">
        <v>30</v>
      </c>
      <c r="C5" s="29"/>
    </row>
    <row r="6" ht="16.3" customHeight="1" spans="1:3">
      <c r="A6" s="7" t="s">
        <v>31</v>
      </c>
      <c r="B6" s="8" t="s">
        <v>32</v>
      </c>
      <c r="C6" s="29"/>
    </row>
    <row r="7" ht="16.3" customHeight="1" spans="1:3">
      <c r="A7" s="7" t="s">
        <v>33</v>
      </c>
      <c r="B7" s="8" t="s">
        <v>34</v>
      </c>
      <c r="C7" s="29"/>
    </row>
    <row r="8" ht="16.3" customHeight="1" spans="1:3">
      <c r="A8" s="7" t="s">
        <v>35</v>
      </c>
      <c r="B8" s="8" t="s">
        <v>36</v>
      </c>
      <c r="C8" s="34"/>
    </row>
    <row r="9" ht="16.3" customHeight="1" spans="1:3">
      <c r="A9" s="7" t="s">
        <v>21</v>
      </c>
      <c r="B9" s="8" t="s">
        <v>37</v>
      </c>
      <c r="C9" s="29"/>
    </row>
    <row r="10" ht="16.3" customHeight="1" spans="1:3">
      <c r="A10" s="7" t="s">
        <v>38</v>
      </c>
      <c r="B10" s="8" t="s">
        <v>39</v>
      </c>
      <c r="C10" s="29"/>
    </row>
    <row r="11" ht="16.3" customHeight="1" spans="1:3">
      <c r="A11" s="7" t="s">
        <v>40</v>
      </c>
      <c r="B11" s="8" t="s">
        <v>41</v>
      </c>
      <c r="C11" s="34"/>
    </row>
    <row r="12" ht="16.3" customHeight="1" spans="1:3">
      <c r="A12" s="7" t="s">
        <v>42</v>
      </c>
      <c r="B12" s="8" t="s">
        <v>43</v>
      </c>
      <c r="C12" s="29"/>
    </row>
    <row r="13" ht="16.3" customHeight="1" spans="1:3">
      <c r="A13" s="7" t="s">
        <v>44</v>
      </c>
      <c r="B13" s="8" t="s">
        <v>45</v>
      </c>
      <c r="C13" s="34"/>
    </row>
    <row r="14" ht="16.3" customHeight="1" spans="1:3">
      <c r="A14" s="7" t="s">
        <v>46</v>
      </c>
      <c r="B14" s="8" t="s">
        <v>47</v>
      </c>
      <c r="C14" s="29"/>
    </row>
    <row r="15" ht="16.3" customHeight="1" spans="1:3">
      <c r="A15" s="7" t="s">
        <v>23</v>
      </c>
      <c r="B15" s="8" t="s">
        <v>48</v>
      </c>
      <c r="C15" s="29">
        <v>46280</v>
      </c>
    </row>
    <row r="16" ht="16.3" customHeight="1" spans="1:3">
      <c r="A16" s="7" t="s">
        <v>49</v>
      </c>
      <c r="B16" s="8" t="s">
        <v>50</v>
      </c>
      <c r="C16" s="34"/>
    </row>
    <row r="17" ht="16.3" customHeight="1" spans="1:3">
      <c r="A17" s="7" t="s">
        <v>51</v>
      </c>
      <c r="B17" s="8" t="s">
        <v>9</v>
      </c>
      <c r="C17" s="29">
        <v>46280</v>
      </c>
    </row>
    <row r="18" ht="16.3" customHeight="1" spans="1:3">
      <c r="A18" s="7" t="s">
        <v>52</v>
      </c>
      <c r="B18" s="8" t="s">
        <v>53</v>
      </c>
      <c r="C18" s="34"/>
    </row>
    <row r="19" ht="16.3" customHeight="1" spans="1:3">
      <c r="A19" s="12" t="s">
        <v>54</v>
      </c>
      <c r="B19" s="13"/>
      <c r="C19" s="29"/>
    </row>
    <row r="20" ht="27.9" customHeight="1" spans="1:3">
      <c r="A20" s="1" t="s">
        <v>25</v>
      </c>
      <c r="B20" s="1"/>
      <c r="C20" s="1"/>
    </row>
    <row r="21" ht="17.85" customHeight="1" spans="1:3">
      <c r="A21" s="3" t="s">
        <v>13</v>
      </c>
      <c r="B21" s="3"/>
      <c r="C21" s="3"/>
    </row>
    <row r="22" ht="17.05" customHeight="1" spans="1:3">
      <c r="A22" s="37" t="s">
        <v>55</v>
      </c>
      <c r="B22" s="37"/>
      <c r="C22" s="38" t="s">
        <v>56</v>
      </c>
    </row>
    <row r="23" ht="17.05" customHeight="1" spans="1:3">
      <c r="A23" s="4" t="s">
        <v>3</v>
      </c>
      <c r="B23" s="4" t="s">
        <v>28</v>
      </c>
      <c r="C23" s="4" t="s">
        <v>29</v>
      </c>
    </row>
    <row r="24" ht="16.3" customHeight="1" spans="1:3">
      <c r="A24" s="7" t="s">
        <v>7</v>
      </c>
      <c r="B24" s="8" t="s">
        <v>30</v>
      </c>
      <c r="C24" s="29"/>
    </row>
    <row r="25" ht="16.3" customHeight="1" spans="1:3">
      <c r="A25" s="7" t="s">
        <v>31</v>
      </c>
      <c r="B25" s="8" t="s">
        <v>57</v>
      </c>
      <c r="C25" s="29"/>
    </row>
    <row r="26" ht="16.3" customHeight="1" spans="1:3">
      <c r="A26" s="7" t="s">
        <v>33</v>
      </c>
      <c r="B26" s="8" t="s">
        <v>58</v>
      </c>
      <c r="C26" s="29"/>
    </row>
    <row r="27" ht="16.3" customHeight="1" spans="1:3">
      <c r="A27" s="7" t="s">
        <v>35</v>
      </c>
      <c r="B27" s="8" t="s">
        <v>59</v>
      </c>
      <c r="C27" s="29"/>
    </row>
    <row r="28" ht="16.3" customHeight="1" spans="1:3">
      <c r="A28" s="7" t="s">
        <v>21</v>
      </c>
      <c r="B28" s="8" t="s">
        <v>37</v>
      </c>
      <c r="C28" s="29"/>
    </row>
    <row r="29" ht="16.3" customHeight="1" spans="1:3">
      <c r="A29" s="7" t="s">
        <v>38</v>
      </c>
      <c r="B29" s="8" t="s">
        <v>39</v>
      </c>
      <c r="C29" s="29"/>
    </row>
    <row r="30" ht="16.3" customHeight="1" spans="1:3">
      <c r="A30" s="7" t="s">
        <v>40</v>
      </c>
      <c r="B30" s="8" t="s">
        <v>41</v>
      </c>
      <c r="C30" s="34"/>
    </row>
    <row r="31" ht="16.3" customHeight="1" spans="1:3">
      <c r="A31" s="7" t="s">
        <v>42</v>
      </c>
      <c r="B31" s="8" t="s">
        <v>43</v>
      </c>
      <c r="C31" s="29"/>
    </row>
    <row r="32" ht="16.3" customHeight="1" spans="1:3">
      <c r="A32" s="7" t="s">
        <v>44</v>
      </c>
      <c r="B32" s="8" t="s">
        <v>45</v>
      </c>
      <c r="C32" s="34"/>
    </row>
    <row r="33" ht="16.3" customHeight="1" spans="1:3">
      <c r="A33" s="7" t="s">
        <v>46</v>
      </c>
      <c r="B33" s="8" t="s">
        <v>47</v>
      </c>
      <c r="C33" s="34"/>
    </row>
    <row r="34" ht="16.3" customHeight="1" spans="1:3">
      <c r="A34" s="7" t="s">
        <v>23</v>
      </c>
      <c r="B34" s="8" t="s">
        <v>48</v>
      </c>
      <c r="C34" s="29">
        <v>8000</v>
      </c>
    </row>
    <row r="35" ht="16.3" customHeight="1" spans="1:3">
      <c r="A35" s="7" t="s">
        <v>49</v>
      </c>
      <c r="B35" s="8" t="s">
        <v>50</v>
      </c>
      <c r="C35" s="34"/>
    </row>
    <row r="36" ht="16.3" customHeight="1" spans="1:3">
      <c r="A36" s="7" t="s">
        <v>51</v>
      </c>
      <c r="B36" s="8" t="s">
        <v>9</v>
      </c>
      <c r="C36" s="29">
        <v>8000</v>
      </c>
    </row>
    <row r="37" ht="16.3" customHeight="1" spans="1:3">
      <c r="A37" s="7" t="s">
        <v>52</v>
      </c>
      <c r="B37" s="8" t="s">
        <v>53</v>
      </c>
      <c r="C37" s="34"/>
    </row>
    <row r="38" ht="16.3" customHeight="1" spans="1:3">
      <c r="A38" s="12" t="s">
        <v>54</v>
      </c>
      <c r="B38" s="13"/>
      <c r="C38" s="29"/>
    </row>
    <row r="39" ht="27.9" customHeight="1" spans="1:3">
      <c r="A39" s="1" t="s">
        <v>25</v>
      </c>
      <c r="B39" s="1"/>
      <c r="C39" s="1"/>
    </row>
    <row r="40" ht="17.85" customHeight="1" spans="1:3">
      <c r="A40" s="3" t="s">
        <v>13</v>
      </c>
      <c r="B40" s="3"/>
      <c r="C40" s="3"/>
    </row>
    <row r="41" ht="29.45" customHeight="1" spans="1:3">
      <c r="A41" s="37" t="s">
        <v>26</v>
      </c>
      <c r="B41" s="37"/>
      <c r="C41" s="38" t="s">
        <v>60</v>
      </c>
    </row>
    <row r="42" ht="17.05" customHeight="1" spans="1:3">
      <c r="A42" s="4" t="s">
        <v>3</v>
      </c>
      <c r="B42" s="4" t="s">
        <v>28</v>
      </c>
      <c r="C42" s="4" t="s">
        <v>29</v>
      </c>
    </row>
    <row r="43" ht="16.3" customHeight="1" spans="1:3">
      <c r="A43" s="7" t="s">
        <v>7</v>
      </c>
      <c r="B43" s="8" t="s">
        <v>30</v>
      </c>
      <c r="C43" s="29"/>
    </row>
    <row r="44" ht="16.3" customHeight="1" spans="1:3">
      <c r="A44" s="7" t="s">
        <v>31</v>
      </c>
      <c r="B44" s="8" t="s">
        <v>61</v>
      </c>
      <c r="C44" s="29"/>
    </row>
    <row r="45" ht="16.3" customHeight="1" spans="1:3">
      <c r="A45" s="7" t="s">
        <v>33</v>
      </c>
      <c r="B45" s="8" t="s">
        <v>62</v>
      </c>
      <c r="C45" s="29"/>
    </row>
    <row r="46" ht="16.3" customHeight="1" spans="1:3">
      <c r="A46" s="7" t="s">
        <v>21</v>
      </c>
      <c r="B46" s="8" t="s">
        <v>37</v>
      </c>
      <c r="C46" s="29"/>
    </row>
    <row r="47" ht="16.3" customHeight="1" spans="1:3">
      <c r="A47" s="7" t="s">
        <v>38</v>
      </c>
      <c r="B47" s="8" t="s">
        <v>39</v>
      </c>
      <c r="C47" s="29"/>
    </row>
    <row r="48" ht="16.3" customHeight="1" spans="1:3">
      <c r="A48" s="7" t="s">
        <v>40</v>
      </c>
      <c r="B48" s="8" t="s">
        <v>41</v>
      </c>
      <c r="C48" s="34"/>
    </row>
    <row r="49" ht="16.3" customHeight="1" spans="1:3">
      <c r="A49" s="7" t="s">
        <v>42</v>
      </c>
      <c r="B49" s="8" t="s">
        <v>43</v>
      </c>
      <c r="C49" s="29"/>
    </row>
    <row r="50" ht="16.3" customHeight="1" spans="1:3">
      <c r="A50" s="7" t="s">
        <v>44</v>
      </c>
      <c r="B50" s="8" t="s">
        <v>45</v>
      </c>
      <c r="C50" s="34"/>
    </row>
    <row r="51" ht="16.3" customHeight="1" spans="1:3">
      <c r="A51" s="7" t="s">
        <v>46</v>
      </c>
      <c r="B51" s="8" t="s">
        <v>47</v>
      </c>
      <c r="C51" s="29"/>
    </row>
    <row r="52" ht="16.3" customHeight="1" spans="1:3">
      <c r="A52" s="7" t="s">
        <v>23</v>
      </c>
      <c r="B52" s="8" t="s">
        <v>48</v>
      </c>
      <c r="C52" s="34"/>
    </row>
    <row r="53" ht="16.3" customHeight="1" spans="1:3">
      <c r="A53" s="7" t="s">
        <v>49</v>
      </c>
      <c r="B53" s="8" t="s">
        <v>50</v>
      </c>
      <c r="C53" s="34"/>
    </row>
    <row r="54" ht="16.3" customHeight="1" spans="1:3">
      <c r="A54" s="7" t="s">
        <v>51</v>
      </c>
      <c r="B54" s="8" t="s">
        <v>9</v>
      </c>
      <c r="C54" s="34"/>
    </row>
    <row r="55" ht="16.3" customHeight="1" spans="1:3">
      <c r="A55" s="7" t="s">
        <v>52</v>
      </c>
      <c r="B55" s="8" t="s">
        <v>53</v>
      </c>
      <c r="C55" s="34"/>
    </row>
    <row r="56" ht="16.3" customHeight="1" spans="1:3">
      <c r="A56" s="12" t="s">
        <v>54</v>
      </c>
      <c r="B56" s="13"/>
      <c r="C56" s="29"/>
    </row>
    <row r="57" ht="27.9" customHeight="1" spans="1:3">
      <c r="A57" s="1" t="s">
        <v>25</v>
      </c>
      <c r="B57" s="1"/>
      <c r="C57" s="1"/>
    </row>
    <row r="58" ht="17.85" customHeight="1" spans="1:3">
      <c r="A58" s="3" t="s">
        <v>13</v>
      </c>
      <c r="B58" s="3"/>
      <c r="C58" s="3"/>
    </row>
    <row r="59" ht="17.05" customHeight="1" spans="1:3">
      <c r="A59" s="37" t="s">
        <v>63</v>
      </c>
      <c r="B59" s="37"/>
      <c r="C59" s="38" t="s">
        <v>64</v>
      </c>
    </row>
    <row r="60" ht="17.05" customHeight="1" spans="1:3">
      <c r="A60" s="4" t="s">
        <v>3</v>
      </c>
      <c r="B60" s="4" t="s">
        <v>28</v>
      </c>
      <c r="C60" s="4" t="s">
        <v>29</v>
      </c>
    </row>
    <row r="61" ht="16.3" customHeight="1" spans="1:3">
      <c r="A61" s="7" t="s">
        <v>7</v>
      </c>
      <c r="B61" s="8" t="s">
        <v>11</v>
      </c>
      <c r="C61" s="29">
        <v>50470</v>
      </c>
    </row>
    <row r="62" ht="16.3" customHeight="1" spans="1:3">
      <c r="A62" s="12" t="s">
        <v>54</v>
      </c>
      <c r="B62" s="13"/>
      <c r="C62" s="29">
        <v>50470</v>
      </c>
    </row>
    <row r="63" s="16" customFormat="1" spans="1:4">
      <c r="A63" s="14"/>
      <c r="B63" s="15"/>
      <c r="C63" s="14"/>
      <c r="D63" s="14"/>
    </row>
  </sheetData>
  <mergeCells count="16">
    <mergeCell ref="A1:C1"/>
    <mergeCell ref="A2:C2"/>
    <mergeCell ref="A3:B3"/>
    <mergeCell ref="A19:B19"/>
    <mergeCell ref="A20:C20"/>
    <mergeCell ref="A21:C21"/>
    <mergeCell ref="A22:B22"/>
    <mergeCell ref="A38:B38"/>
    <mergeCell ref="A39:C39"/>
    <mergeCell ref="A40:C40"/>
    <mergeCell ref="A41:B41"/>
    <mergeCell ref="A56:B56"/>
    <mergeCell ref="A57:C57"/>
    <mergeCell ref="A58:C58"/>
    <mergeCell ref="A59:B59"/>
    <mergeCell ref="A62:B62"/>
  </mergeCells>
  <pageMargins left="0.78740157480315" right="0" top="0.393700787401575" bottom="0" header="0" footer="0"/>
  <pageSetup paperSize="9" orientation="portrait"/>
  <headerFooter/>
  <rowBreaks count="3" manualBreakCount="3">
    <brk id="19" max="16383" man="1"/>
    <brk id="38" max="16383" man="1"/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9"/>
  <sheetViews>
    <sheetView topLeftCell="A163" workbookViewId="0">
      <selection activeCell="J167" sqref="J167:J178"/>
    </sheetView>
  </sheetViews>
  <sheetFormatPr defaultColWidth="10" defaultRowHeight="15"/>
  <cols>
    <col min="1" max="1" width="5.01904761904762" customWidth="1"/>
    <col min="2" max="2" width="1.36190476190476" customWidth="1"/>
    <col min="3" max="3" width="12.2" customWidth="1"/>
    <col min="4" max="4" width="20.6190476190476" customWidth="1"/>
    <col min="5" max="5" width="17.0952380952381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" customWidth="1"/>
    <col min="11" max="11" width="10" hidden="1" customWidth="1"/>
  </cols>
  <sheetData>
    <row r="1" ht="27.9" customHeight="1" spans="1:11">
      <c r="A1" s="17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27" t="s">
        <v>13</v>
      </c>
    </row>
    <row r="2" ht="17.05" customHeight="1" spans="1:11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27" t="s">
        <v>13</v>
      </c>
    </row>
    <row r="3" ht="17.05" customHeight="1" spans="1:11">
      <c r="A3" s="2" t="s">
        <v>66</v>
      </c>
      <c r="B3" s="2"/>
      <c r="C3" s="2"/>
      <c r="D3" s="2"/>
      <c r="E3" s="2"/>
      <c r="F3" s="2"/>
      <c r="G3" s="2"/>
      <c r="H3" s="2"/>
      <c r="I3" s="3" t="s">
        <v>67</v>
      </c>
      <c r="J3" s="3"/>
      <c r="K3" s="27" t="s">
        <v>13</v>
      </c>
    </row>
    <row r="4" ht="17.05" customHeight="1" spans="1:11">
      <c r="A4" s="18" t="s">
        <v>3</v>
      </c>
      <c r="B4" s="19"/>
      <c r="C4" s="20" t="s">
        <v>68</v>
      </c>
      <c r="D4" s="20" t="s">
        <v>69</v>
      </c>
      <c r="E4" s="20" t="s">
        <v>70</v>
      </c>
      <c r="F4" s="20" t="s">
        <v>71</v>
      </c>
      <c r="G4" s="20" t="s">
        <v>72</v>
      </c>
      <c r="H4" s="5" t="s">
        <v>73</v>
      </c>
      <c r="I4" s="26"/>
      <c r="J4" s="6"/>
      <c r="K4" s="28" t="s">
        <v>13</v>
      </c>
    </row>
    <row r="5" ht="17.05" customHeight="1" spans="1:11">
      <c r="A5" s="21"/>
      <c r="B5" s="22"/>
      <c r="C5" s="23"/>
      <c r="D5" s="23"/>
      <c r="E5" s="23"/>
      <c r="F5" s="23"/>
      <c r="G5" s="23"/>
      <c r="H5" s="5" t="s">
        <v>74</v>
      </c>
      <c r="I5" s="6"/>
      <c r="J5" s="4" t="s">
        <v>75</v>
      </c>
      <c r="K5" s="28" t="s">
        <v>13</v>
      </c>
    </row>
    <row r="6" ht="20.15" customHeight="1" spans="1:11">
      <c r="A6" s="12" t="s">
        <v>8</v>
      </c>
      <c r="B6" s="24"/>
      <c r="C6" s="24"/>
      <c r="D6" s="24"/>
      <c r="E6" s="24"/>
      <c r="F6" s="24"/>
      <c r="G6" s="24"/>
      <c r="H6" s="24"/>
      <c r="I6" s="24"/>
      <c r="J6" s="13"/>
      <c r="K6" t="s">
        <v>76</v>
      </c>
    </row>
    <row r="7" ht="20.15" customHeight="1" spans="1:11">
      <c r="A7" s="12" t="s">
        <v>20</v>
      </c>
      <c r="B7" s="24"/>
      <c r="C7" s="24"/>
      <c r="D7" s="24"/>
      <c r="E7" s="24"/>
      <c r="F7" s="24"/>
      <c r="G7" s="24"/>
      <c r="H7" s="24"/>
      <c r="I7" s="24"/>
      <c r="J7" s="13"/>
      <c r="K7" t="s">
        <v>77</v>
      </c>
    </row>
    <row r="8" ht="20.15" customHeight="1" spans="1:11">
      <c r="A8" s="12" t="s">
        <v>32</v>
      </c>
      <c r="B8" s="24"/>
      <c r="C8" s="24"/>
      <c r="D8" s="24"/>
      <c r="E8" s="24"/>
      <c r="F8" s="24"/>
      <c r="G8" s="24"/>
      <c r="H8" s="24"/>
      <c r="I8" s="24"/>
      <c r="J8" s="13"/>
      <c r="K8" t="s">
        <v>78</v>
      </c>
    </row>
    <row r="9" ht="20.15" customHeight="1" spans="1:11">
      <c r="A9" s="12" t="s">
        <v>13</v>
      </c>
      <c r="B9" s="13"/>
      <c r="C9" s="8" t="s">
        <v>13</v>
      </c>
      <c r="D9" s="8" t="s">
        <v>79</v>
      </c>
      <c r="E9" s="8" t="s">
        <v>13</v>
      </c>
      <c r="F9" s="7" t="s">
        <v>13</v>
      </c>
      <c r="G9" s="34"/>
      <c r="H9" s="35"/>
      <c r="I9" s="36"/>
      <c r="J9" s="34"/>
      <c r="K9" t="s">
        <v>13</v>
      </c>
    </row>
    <row r="10" ht="74.4" customHeight="1" spans="1:11">
      <c r="A10" s="12" t="s">
        <v>7</v>
      </c>
      <c r="B10" s="13"/>
      <c r="C10" s="8" t="s">
        <v>80</v>
      </c>
      <c r="D10" s="8" t="s">
        <v>81</v>
      </c>
      <c r="E10" s="8" t="s">
        <v>82</v>
      </c>
      <c r="F10" s="7" t="s">
        <v>83</v>
      </c>
      <c r="G10" s="25">
        <v>7.596</v>
      </c>
      <c r="H10" s="9">
        <v>478.44</v>
      </c>
      <c r="I10" s="10"/>
      <c r="J10" s="29">
        <v>3634.23</v>
      </c>
      <c r="K10" t="s">
        <v>13</v>
      </c>
    </row>
    <row r="11" ht="74.4" customHeight="1" spans="1:11">
      <c r="A11" s="12" t="s">
        <v>21</v>
      </c>
      <c r="B11" s="13"/>
      <c r="C11" s="8" t="s">
        <v>84</v>
      </c>
      <c r="D11" s="8" t="s">
        <v>85</v>
      </c>
      <c r="E11" s="8" t="s">
        <v>86</v>
      </c>
      <c r="F11" s="7" t="s">
        <v>83</v>
      </c>
      <c r="G11" s="25">
        <v>45.576</v>
      </c>
      <c r="H11" s="9">
        <v>477.89</v>
      </c>
      <c r="I11" s="10"/>
      <c r="J11" s="29">
        <v>21780.31</v>
      </c>
      <c r="K11" t="s">
        <v>13</v>
      </c>
    </row>
    <row r="12" ht="51.15" customHeight="1" spans="1:11">
      <c r="A12" s="12" t="s">
        <v>23</v>
      </c>
      <c r="B12" s="13"/>
      <c r="C12" s="8" t="s">
        <v>87</v>
      </c>
      <c r="D12" s="8" t="s">
        <v>88</v>
      </c>
      <c r="E12" s="8" t="s">
        <v>89</v>
      </c>
      <c r="F12" s="7" t="s">
        <v>90</v>
      </c>
      <c r="G12" s="25">
        <v>1.33</v>
      </c>
      <c r="H12" s="9">
        <v>3347.25</v>
      </c>
      <c r="I12" s="10"/>
      <c r="J12" s="29">
        <v>4451.84</v>
      </c>
      <c r="K12" t="s">
        <v>13</v>
      </c>
    </row>
    <row r="13" ht="20.15" customHeight="1" spans="1:11">
      <c r="A13" s="12" t="s">
        <v>13</v>
      </c>
      <c r="B13" s="13"/>
      <c r="C13" s="8" t="s">
        <v>13</v>
      </c>
      <c r="D13" s="8" t="s">
        <v>91</v>
      </c>
      <c r="E13" s="8" t="s">
        <v>13</v>
      </c>
      <c r="F13" s="7" t="s">
        <v>13</v>
      </c>
      <c r="G13" s="34"/>
      <c r="H13" s="35"/>
      <c r="I13" s="36"/>
      <c r="J13" s="29">
        <v>29866.38</v>
      </c>
      <c r="K13" t="s">
        <v>13</v>
      </c>
    </row>
    <row r="14" ht="20.15" customHeight="1" spans="1:11">
      <c r="A14" s="12" t="s">
        <v>13</v>
      </c>
      <c r="B14" s="13"/>
      <c r="C14" s="8" t="s">
        <v>13</v>
      </c>
      <c r="D14" s="8" t="s">
        <v>92</v>
      </c>
      <c r="E14" s="8" t="s">
        <v>13</v>
      </c>
      <c r="F14" s="7" t="s">
        <v>13</v>
      </c>
      <c r="G14" s="34"/>
      <c r="H14" s="35"/>
      <c r="I14" s="36"/>
      <c r="J14" s="34"/>
      <c r="K14" t="s">
        <v>13</v>
      </c>
    </row>
    <row r="15" ht="39.55" customHeight="1" spans="1:11">
      <c r="A15" s="12" t="s">
        <v>93</v>
      </c>
      <c r="B15" s="13"/>
      <c r="C15" s="8" t="s">
        <v>94</v>
      </c>
      <c r="D15" s="8" t="s">
        <v>95</v>
      </c>
      <c r="E15" s="8" t="s">
        <v>96</v>
      </c>
      <c r="F15" s="7" t="s">
        <v>97</v>
      </c>
      <c r="G15" s="25">
        <v>1957.123</v>
      </c>
      <c r="H15" s="9">
        <v>61.79</v>
      </c>
      <c r="I15" s="10"/>
      <c r="J15" s="29">
        <v>120930.63</v>
      </c>
      <c r="K15" t="s">
        <v>13</v>
      </c>
    </row>
    <row r="16" ht="39.55" customHeight="1" spans="1:11">
      <c r="A16" s="12" t="s">
        <v>98</v>
      </c>
      <c r="B16" s="13"/>
      <c r="C16" s="8" t="s">
        <v>99</v>
      </c>
      <c r="D16" s="8" t="s">
        <v>100</v>
      </c>
      <c r="E16" s="8" t="s">
        <v>101</v>
      </c>
      <c r="F16" s="7" t="s">
        <v>97</v>
      </c>
      <c r="G16" s="25">
        <v>1957.123</v>
      </c>
      <c r="H16" s="9">
        <v>33.2</v>
      </c>
      <c r="I16" s="10"/>
      <c r="J16" s="29">
        <v>64976.48</v>
      </c>
      <c r="K16" t="s">
        <v>13</v>
      </c>
    </row>
    <row r="17" ht="20.15" customHeight="1" spans="1:11">
      <c r="A17" s="12" t="s">
        <v>13</v>
      </c>
      <c r="B17" s="13"/>
      <c r="C17" s="8" t="s">
        <v>13</v>
      </c>
      <c r="D17" s="8" t="s">
        <v>91</v>
      </c>
      <c r="E17" s="8" t="s">
        <v>13</v>
      </c>
      <c r="F17" s="7" t="s">
        <v>13</v>
      </c>
      <c r="G17" s="34"/>
      <c r="H17" s="35"/>
      <c r="I17" s="36"/>
      <c r="J17" s="29">
        <v>185907.11</v>
      </c>
      <c r="K17" t="s">
        <v>13</v>
      </c>
    </row>
    <row r="18" ht="20.15" customHeight="1" spans="1:11">
      <c r="A18" s="12" t="s">
        <v>13</v>
      </c>
      <c r="B18" s="13"/>
      <c r="C18" s="8" t="s">
        <v>13</v>
      </c>
      <c r="D18" s="8" t="s">
        <v>102</v>
      </c>
      <c r="E18" s="8" t="s">
        <v>13</v>
      </c>
      <c r="F18" s="7" t="s">
        <v>13</v>
      </c>
      <c r="G18" s="34"/>
      <c r="H18" s="35"/>
      <c r="I18" s="36"/>
      <c r="J18" s="34"/>
      <c r="K18" t="s">
        <v>13</v>
      </c>
    </row>
    <row r="19" ht="39.55" customHeight="1" spans="1:11">
      <c r="A19" s="12" t="s">
        <v>103</v>
      </c>
      <c r="B19" s="13"/>
      <c r="C19" s="8" t="s">
        <v>104</v>
      </c>
      <c r="D19" s="8" t="s">
        <v>81</v>
      </c>
      <c r="E19" s="8" t="s">
        <v>105</v>
      </c>
      <c r="F19" s="7" t="s">
        <v>83</v>
      </c>
      <c r="G19" s="25">
        <v>32.514</v>
      </c>
      <c r="H19" s="9">
        <v>229.19</v>
      </c>
      <c r="I19" s="10"/>
      <c r="J19" s="29">
        <v>7451.88</v>
      </c>
      <c r="K19" t="s">
        <v>13</v>
      </c>
    </row>
    <row r="20" ht="39.55" customHeight="1" spans="1:11">
      <c r="A20" s="12" t="s">
        <v>106</v>
      </c>
      <c r="B20" s="13"/>
      <c r="C20" s="8" t="s">
        <v>107</v>
      </c>
      <c r="D20" s="8" t="s">
        <v>81</v>
      </c>
      <c r="E20" s="8" t="s">
        <v>108</v>
      </c>
      <c r="F20" s="7" t="s">
        <v>83</v>
      </c>
      <c r="G20" s="25">
        <v>21.676</v>
      </c>
      <c r="H20" s="9">
        <v>478.45</v>
      </c>
      <c r="I20" s="10"/>
      <c r="J20" s="29">
        <v>10370.88</v>
      </c>
      <c r="K20" t="s">
        <v>13</v>
      </c>
    </row>
    <row r="21" ht="51.15" customHeight="1" spans="1:11">
      <c r="A21" s="12" t="s">
        <v>109</v>
      </c>
      <c r="B21" s="13"/>
      <c r="C21" s="8" t="s">
        <v>110</v>
      </c>
      <c r="D21" s="8" t="s">
        <v>111</v>
      </c>
      <c r="E21" s="8" t="s">
        <v>112</v>
      </c>
      <c r="F21" s="7" t="s">
        <v>83</v>
      </c>
      <c r="G21" s="25">
        <v>35.925</v>
      </c>
      <c r="H21" s="9">
        <v>674.18</v>
      </c>
      <c r="I21" s="10"/>
      <c r="J21" s="29">
        <v>24219.92</v>
      </c>
      <c r="K21" t="s">
        <v>13</v>
      </c>
    </row>
    <row r="22" ht="27.9" customHeight="1" spans="1:11">
      <c r="A22" s="12" t="s">
        <v>113</v>
      </c>
      <c r="B22" s="13"/>
      <c r="C22" s="8" t="s">
        <v>114</v>
      </c>
      <c r="D22" s="8" t="s">
        <v>115</v>
      </c>
      <c r="E22" s="8" t="s">
        <v>116</v>
      </c>
      <c r="F22" s="7" t="s">
        <v>97</v>
      </c>
      <c r="G22" s="25">
        <v>199.728</v>
      </c>
      <c r="H22" s="9">
        <v>47.45</v>
      </c>
      <c r="I22" s="10"/>
      <c r="J22" s="29">
        <v>9477.09</v>
      </c>
      <c r="K22" t="s">
        <v>13</v>
      </c>
    </row>
    <row r="23" ht="20.15" customHeight="1" spans="1:11">
      <c r="A23" s="12" t="s">
        <v>13</v>
      </c>
      <c r="B23" s="13"/>
      <c r="C23" s="8" t="s">
        <v>13</v>
      </c>
      <c r="D23" s="8" t="s">
        <v>91</v>
      </c>
      <c r="E23" s="8" t="s">
        <v>13</v>
      </c>
      <c r="F23" s="7" t="s">
        <v>13</v>
      </c>
      <c r="G23" s="34"/>
      <c r="H23" s="35"/>
      <c r="I23" s="36"/>
      <c r="J23" s="29">
        <v>51519.77</v>
      </c>
      <c r="K23" t="s">
        <v>13</v>
      </c>
    </row>
    <row r="24" ht="20.15" customHeight="1" spans="1:11">
      <c r="A24" s="12" t="s">
        <v>13</v>
      </c>
      <c r="B24" s="13"/>
      <c r="C24" s="8" t="s">
        <v>13</v>
      </c>
      <c r="D24" s="8" t="s">
        <v>117</v>
      </c>
      <c r="E24" s="8" t="s">
        <v>13</v>
      </c>
      <c r="F24" s="7" t="s">
        <v>13</v>
      </c>
      <c r="G24" s="34"/>
      <c r="H24" s="35"/>
      <c r="I24" s="36"/>
      <c r="J24" s="34"/>
      <c r="K24" t="s">
        <v>13</v>
      </c>
    </row>
    <row r="25" ht="74.4" customHeight="1" spans="1:11">
      <c r="A25" s="12" t="s">
        <v>118</v>
      </c>
      <c r="B25" s="13"/>
      <c r="C25" s="8" t="s">
        <v>119</v>
      </c>
      <c r="D25" s="8" t="s">
        <v>120</v>
      </c>
      <c r="E25" s="8" t="s">
        <v>121</v>
      </c>
      <c r="F25" s="7" t="s">
        <v>90</v>
      </c>
      <c r="G25" s="25">
        <v>10.616</v>
      </c>
      <c r="H25" s="9">
        <v>4630.45</v>
      </c>
      <c r="I25" s="10"/>
      <c r="J25" s="29">
        <v>49156.86</v>
      </c>
      <c r="K25" t="s">
        <v>13</v>
      </c>
    </row>
    <row r="26" ht="27.9" customHeight="1" spans="1:11">
      <c r="A26" s="17" t="s">
        <v>65</v>
      </c>
      <c r="B26" s="17"/>
      <c r="C26" s="17"/>
      <c r="D26" s="17"/>
      <c r="E26" s="17"/>
      <c r="F26" s="17"/>
      <c r="G26" s="17"/>
      <c r="H26" s="17"/>
      <c r="I26" s="17"/>
      <c r="J26" s="17"/>
      <c r="K26" s="27" t="s">
        <v>13</v>
      </c>
    </row>
    <row r="27" ht="17.05" customHeight="1" spans="1:11">
      <c r="A27" s="3" t="s">
        <v>13</v>
      </c>
      <c r="B27" s="3"/>
      <c r="C27" s="3"/>
      <c r="D27" s="3"/>
      <c r="E27" s="3"/>
      <c r="F27" s="3"/>
      <c r="G27" s="3"/>
      <c r="H27" s="3"/>
      <c r="I27" s="3"/>
      <c r="J27" s="3"/>
      <c r="K27" s="27" t="s">
        <v>13</v>
      </c>
    </row>
    <row r="28" ht="17.05" customHeight="1" spans="1:11">
      <c r="A28" s="2" t="s">
        <v>66</v>
      </c>
      <c r="B28" s="2"/>
      <c r="C28" s="2"/>
      <c r="D28" s="2"/>
      <c r="E28" s="2"/>
      <c r="F28" s="2"/>
      <c r="G28" s="2"/>
      <c r="H28" s="2"/>
      <c r="I28" s="3" t="s">
        <v>122</v>
      </c>
      <c r="J28" s="3"/>
      <c r="K28" s="27" t="s">
        <v>13</v>
      </c>
    </row>
    <row r="29" ht="17.05" customHeight="1" spans="1:11">
      <c r="A29" s="18" t="s">
        <v>3</v>
      </c>
      <c r="B29" s="19"/>
      <c r="C29" s="20" t="s">
        <v>68</v>
      </c>
      <c r="D29" s="20" t="s">
        <v>69</v>
      </c>
      <c r="E29" s="20" t="s">
        <v>70</v>
      </c>
      <c r="F29" s="20" t="s">
        <v>71</v>
      </c>
      <c r="G29" s="20" t="s">
        <v>72</v>
      </c>
      <c r="H29" s="5" t="s">
        <v>73</v>
      </c>
      <c r="I29" s="26"/>
      <c r="J29" s="6"/>
      <c r="K29" s="28" t="s">
        <v>13</v>
      </c>
    </row>
    <row r="30" ht="17.05" customHeight="1" spans="1:11">
      <c r="A30" s="21"/>
      <c r="B30" s="22"/>
      <c r="C30" s="23"/>
      <c r="D30" s="23"/>
      <c r="E30" s="23"/>
      <c r="F30" s="23"/>
      <c r="G30" s="23"/>
      <c r="H30" s="5" t="s">
        <v>74</v>
      </c>
      <c r="I30" s="6"/>
      <c r="J30" s="4" t="s">
        <v>75</v>
      </c>
      <c r="K30" s="28" t="s">
        <v>13</v>
      </c>
    </row>
    <row r="31" ht="20.15" customHeight="1" spans="1:11">
      <c r="A31" s="12" t="s">
        <v>13</v>
      </c>
      <c r="B31" s="13"/>
      <c r="C31" s="8" t="s">
        <v>13</v>
      </c>
      <c r="D31" s="8" t="s">
        <v>13</v>
      </c>
      <c r="E31" s="8" t="s">
        <v>123</v>
      </c>
      <c r="F31" s="7" t="s">
        <v>13</v>
      </c>
      <c r="G31" s="34"/>
      <c r="H31" s="35"/>
      <c r="I31" s="36"/>
      <c r="J31" s="34"/>
      <c r="K31" t="s">
        <v>13</v>
      </c>
    </row>
    <row r="32" ht="202.3" customHeight="1" spans="1:11">
      <c r="A32" s="12" t="s">
        <v>124</v>
      </c>
      <c r="B32" s="13"/>
      <c r="C32" s="8" t="s">
        <v>125</v>
      </c>
      <c r="D32" s="8" t="s">
        <v>126</v>
      </c>
      <c r="E32" s="8" t="s">
        <v>127</v>
      </c>
      <c r="F32" s="7" t="s">
        <v>90</v>
      </c>
      <c r="G32" s="25">
        <v>9.952</v>
      </c>
      <c r="H32" s="9">
        <v>3609.79</v>
      </c>
      <c r="I32" s="10"/>
      <c r="J32" s="29">
        <v>35924.63</v>
      </c>
      <c r="K32" t="s">
        <v>13</v>
      </c>
    </row>
    <row r="33" ht="39.55" customHeight="1" spans="1:11">
      <c r="A33" s="12" t="s">
        <v>128</v>
      </c>
      <c r="B33" s="13"/>
      <c r="C33" s="8" t="s">
        <v>129</v>
      </c>
      <c r="D33" s="8" t="s">
        <v>130</v>
      </c>
      <c r="E33" s="8" t="s">
        <v>131</v>
      </c>
      <c r="F33" s="7" t="s">
        <v>90</v>
      </c>
      <c r="G33" s="25">
        <v>2.11</v>
      </c>
      <c r="H33" s="9">
        <v>4371.62</v>
      </c>
      <c r="I33" s="10"/>
      <c r="J33" s="29">
        <v>9224.12</v>
      </c>
      <c r="K33" t="s">
        <v>13</v>
      </c>
    </row>
    <row r="34" ht="39.55" customHeight="1" spans="1:11">
      <c r="A34" s="12" t="s">
        <v>132</v>
      </c>
      <c r="B34" s="13"/>
      <c r="C34" s="8" t="s">
        <v>133</v>
      </c>
      <c r="D34" s="8" t="s">
        <v>134</v>
      </c>
      <c r="E34" s="8" t="s">
        <v>135</v>
      </c>
      <c r="F34" s="7" t="s">
        <v>90</v>
      </c>
      <c r="G34" s="25">
        <v>9.252</v>
      </c>
      <c r="H34" s="9">
        <v>3820.51</v>
      </c>
      <c r="I34" s="10"/>
      <c r="J34" s="29">
        <v>35347.36</v>
      </c>
      <c r="K34" t="s">
        <v>13</v>
      </c>
    </row>
    <row r="35" ht="39.55" customHeight="1" spans="1:11">
      <c r="A35" s="12" t="s">
        <v>136</v>
      </c>
      <c r="B35" s="13"/>
      <c r="C35" s="8" t="s">
        <v>137</v>
      </c>
      <c r="D35" s="8" t="s">
        <v>130</v>
      </c>
      <c r="E35" s="8" t="s">
        <v>138</v>
      </c>
      <c r="F35" s="7" t="s">
        <v>90</v>
      </c>
      <c r="G35" s="25">
        <v>1.141</v>
      </c>
      <c r="H35" s="9">
        <v>4014.17</v>
      </c>
      <c r="I35" s="10"/>
      <c r="J35" s="29">
        <v>4580.17</v>
      </c>
      <c r="K35" t="s">
        <v>13</v>
      </c>
    </row>
    <row r="36" ht="20.15" customHeight="1" spans="1:11">
      <c r="A36" s="12" t="s">
        <v>13</v>
      </c>
      <c r="B36" s="13"/>
      <c r="C36" s="8" t="s">
        <v>13</v>
      </c>
      <c r="D36" s="8" t="s">
        <v>91</v>
      </c>
      <c r="E36" s="8" t="s">
        <v>13</v>
      </c>
      <c r="F36" s="7" t="s">
        <v>13</v>
      </c>
      <c r="G36" s="34"/>
      <c r="H36" s="35"/>
      <c r="I36" s="36"/>
      <c r="J36" s="29">
        <v>134233.14</v>
      </c>
      <c r="K36" t="s">
        <v>13</v>
      </c>
    </row>
    <row r="37" ht="20.15" customHeight="1" spans="1:11">
      <c r="A37" s="12" t="s">
        <v>13</v>
      </c>
      <c r="B37" s="13"/>
      <c r="C37" s="8" t="s">
        <v>13</v>
      </c>
      <c r="D37" s="8" t="s">
        <v>139</v>
      </c>
      <c r="E37" s="8" t="s">
        <v>13</v>
      </c>
      <c r="F37" s="7" t="s">
        <v>13</v>
      </c>
      <c r="G37" s="34"/>
      <c r="H37" s="35"/>
      <c r="I37" s="36"/>
      <c r="J37" s="34"/>
      <c r="K37" t="s">
        <v>13</v>
      </c>
    </row>
    <row r="38" ht="27.9" customHeight="1" spans="1:11">
      <c r="A38" s="12" t="s">
        <v>140</v>
      </c>
      <c r="B38" s="13"/>
      <c r="C38" s="8" t="s">
        <v>141</v>
      </c>
      <c r="D38" s="8" t="s">
        <v>142</v>
      </c>
      <c r="E38" s="8" t="s">
        <v>143</v>
      </c>
      <c r="F38" s="7" t="s">
        <v>97</v>
      </c>
      <c r="G38" s="25">
        <v>4594</v>
      </c>
      <c r="H38" s="9">
        <v>9.54</v>
      </c>
      <c r="I38" s="10"/>
      <c r="J38" s="29">
        <v>43826.76</v>
      </c>
      <c r="K38" t="s">
        <v>13</v>
      </c>
    </row>
    <row r="39" ht="62.8" customHeight="1" spans="1:11">
      <c r="A39" s="12" t="s">
        <v>144</v>
      </c>
      <c r="B39" s="13"/>
      <c r="C39" s="8" t="s">
        <v>145</v>
      </c>
      <c r="D39" s="8" t="s">
        <v>146</v>
      </c>
      <c r="E39" s="8" t="s">
        <v>147</v>
      </c>
      <c r="F39" s="7" t="s">
        <v>148</v>
      </c>
      <c r="G39" s="25">
        <v>2976</v>
      </c>
      <c r="H39" s="9">
        <v>6.54</v>
      </c>
      <c r="I39" s="10"/>
      <c r="J39" s="29">
        <v>19463.04</v>
      </c>
      <c r="K39" t="s">
        <v>13</v>
      </c>
    </row>
    <row r="40" ht="27.9" customHeight="1" spans="1:11">
      <c r="A40" s="12" t="s">
        <v>149</v>
      </c>
      <c r="B40" s="13"/>
      <c r="C40" s="8" t="s">
        <v>150</v>
      </c>
      <c r="D40" s="8" t="s">
        <v>151</v>
      </c>
      <c r="E40" s="8" t="s">
        <v>152</v>
      </c>
      <c r="F40" s="7" t="s">
        <v>97</v>
      </c>
      <c r="G40" s="25">
        <v>331.36</v>
      </c>
      <c r="H40" s="9">
        <v>15.47</v>
      </c>
      <c r="I40" s="10"/>
      <c r="J40" s="29">
        <v>5126.14</v>
      </c>
      <c r="K40" t="s">
        <v>13</v>
      </c>
    </row>
    <row r="41" ht="27.9" customHeight="1" spans="1:11">
      <c r="A41" s="12" t="s">
        <v>153</v>
      </c>
      <c r="B41" s="13"/>
      <c r="C41" s="8" t="s">
        <v>154</v>
      </c>
      <c r="D41" s="8" t="s">
        <v>155</v>
      </c>
      <c r="E41" s="8" t="s">
        <v>156</v>
      </c>
      <c r="F41" s="7" t="s">
        <v>157</v>
      </c>
      <c r="G41" s="25">
        <v>54</v>
      </c>
      <c r="H41" s="9">
        <v>85.64</v>
      </c>
      <c r="I41" s="10"/>
      <c r="J41" s="29">
        <v>4624.56</v>
      </c>
      <c r="K41" t="s">
        <v>13</v>
      </c>
    </row>
    <row r="42" ht="20.15" customHeight="1" spans="1:11">
      <c r="A42" s="12" t="s">
        <v>158</v>
      </c>
      <c r="B42" s="13"/>
      <c r="C42" s="8" t="s">
        <v>159</v>
      </c>
      <c r="D42" s="8" t="s">
        <v>160</v>
      </c>
      <c r="E42" s="8" t="s">
        <v>161</v>
      </c>
      <c r="F42" s="7" t="s">
        <v>148</v>
      </c>
      <c r="G42" s="25">
        <v>216</v>
      </c>
      <c r="H42" s="9">
        <v>27.44</v>
      </c>
      <c r="I42" s="10"/>
      <c r="J42" s="29">
        <v>5927.04</v>
      </c>
      <c r="K42" t="s">
        <v>13</v>
      </c>
    </row>
    <row r="43" ht="20.15" customHeight="1" spans="1:11">
      <c r="A43" s="12" t="s">
        <v>13</v>
      </c>
      <c r="B43" s="13"/>
      <c r="C43" s="8" t="s">
        <v>13</v>
      </c>
      <c r="D43" s="8" t="s">
        <v>91</v>
      </c>
      <c r="E43" s="8" t="s">
        <v>13</v>
      </c>
      <c r="F43" s="7" t="s">
        <v>13</v>
      </c>
      <c r="G43" s="34"/>
      <c r="H43" s="35"/>
      <c r="I43" s="36"/>
      <c r="J43" s="29">
        <v>78967.54</v>
      </c>
      <c r="K43" t="s">
        <v>13</v>
      </c>
    </row>
    <row r="44" ht="144.15" customHeight="1" spans="1:11">
      <c r="A44" s="12" t="s">
        <v>162</v>
      </c>
      <c r="B44" s="13"/>
      <c r="C44" s="8" t="s">
        <v>163</v>
      </c>
      <c r="D44" s="8" t="s">
        <v>164</v>
      </c>
      <c r="E44" s="8" t="s">
        <v>165</v>
      </c>
      <c r="F44" s="7" t="s">
        <v>97</v>
      </c>
      <c r="G44" s="25">
        <v>2016</v>
      </c>
      <c r="H44" s="9">
        <v>42.38</v>
      </c>
      <c r="I44" s="10"/>
      <c r="J44" s="29">
        <v>85438.08</v>
      </c>
      <c r="K44" t="s">
        <v>13</v>
      </c>
    </row>
    <row r="45" ht="27.9" customHeight="1" spans="1:11">
      <c r="A45" s="17" t="s">
        <v>65</v>
      </c>
      <c r="B45" s="17"/>
      <c r="C45" s="17"/>
      <c r="D45" s="17"/>
      <c r="E45" s="17"/>
      <c r="F45" s="17"/>
      <c r="G45" s="17"/>
      <c r="H45" s="17"/>
      <c r="I45" s="17"/>
      <c r="J45" s="17"/>
      <c r="K45" s="27" t="s">
        <v>13</v>
      </c>
    </row>
    <row r="46" ht="17.05" customHeight="1" spans="1:11">
      <c r="A46" s="3" t="s">
        <v>13</v>
      </c>
      <c r="B46" s="3"/>
      <c r="C46" s="3"/>
      <c r="D46" s="3"/>
      <c r="E46" s="3"/>
      <c r="F46" s="3"/>
      <c r="G46" s="3"/>
      <c r="H46" s="3"/>
      <c r="I46" s="3"/>
      <c r="J46" s="3"/>
      <c r="K46" s="27" t="s">
        <v>13</v>
      </c>
    </row>
    <row r="47" ht="17.05" customHeight="1" spans="1:11">
      <c r="A47" s="2" t="s">
        <v>66</v>
      </c>
      <c r="B47" s="2"/>
      <c r="C47" s="2"/>
      <c r="D47" s="2"/>
      <c r="E47" s="2"/>
      <c r="F47" s="2"/>
      <c r="G47" s="2"/>
      <c r="H47" s="2"/>
      <c r="I47" s="3" t="s">
        <v>166</v>
      </c>
      <c r="J47" s="3"/>
      <c r="K47" s="27" t="s">
        <v>13</v>
      </c>
    </row>
    <row r="48" ht="17.05" customHeight="1" spans="1:11">
      <c r="A48" s="18" t="s">
        <v>3</v>
      </c>
      <c r="B48" s="19"/>
      <c r="C48" s="20" t="s">
        <v>68</v>
      </c>
      <c r="D48" s="20" t="s">
        <v>69</v>
      </c>
      <c r="E48" s="20" t="s">
        <v>70</v>
      </c>
      <c r="F48" s="20" t="s">
        <v>71</v>
      </c>
      <c r="G48" s="20" t="s">
        <v>72</v>
      </c>
      <c r="H48" s="5" t="s">
        <v>73</v>
      </c>
      <c r="I48" s="26"/>
      <c r="J48" s="6"/>
      <c r="K48" s="28" t="s">
        <v>13</v>
      </c>
    </row>
    <row r="49" ht="17.05" customHeight="1" spans="1:11">
      <c r="A49" s="21"/>
      <c r="B49" s="22"/>
      <c r="C49" s="23"/>
      <c r="D49" s="23"/>
      <c r="E49" s="23"/>
      <c r="F49" s="23"/>
      <c r="G49" s="23"/>
      <c r="H49" s="5" t="s">
        <v>74</v>
      </c>
      <c r="I49" s="6"/>
      <c r="J49" s="4" t="s">
        <v>75</v>
      </c>
      <c r="K49" s="28" t="s">
        <v>13</v>
      </c>
    </row>
    <row r="50" ht="86.05" customHeight="1" spans="1:11">
      <c r="A50" s="12" t="s">
        <v>13</v>
      </c>
      <c r="B50" s="13"/>
      <c r="C50" s="8" t="s">
        <v>13</v>
      </c>
      <c r="D50" s="8" t="s">
        <v>13</v>
      </c>
      <c r="E50" s="8" t="s">
        <v>167</v>
      </c>
      <c r="F50" s="7" t="s">
        <v>13</v>
      </c>
      <c r="G50" s="34"/>
      <c r="H50" s="35"/>
      <c r="I50" s="36"/>
      <c r="J50" s="34"/>
      <c r="K50" t="s">
        <v>13</v>
      </c>
    </row>
    <row r="51" ht="20.15" customHeight="1" spans="1:11">
      <c r="A51" s="12" t="s">
        <v>13</v>
      </c>
      <c r="B51" s="13"/>
      <c r="C51" s="8" t="s">
        <v>13</v>
      </c>
      <c r="D51" s="8" t="s">
        <v>168</v>
      </c>
      <c r="E51" s="8" t="s">
        <v>13</v>
      </c>
      <c r="F51" s="7" t="s">
        <v>13</v>
      </c>
      <c r="G51" s="34"/>
      <c r="H51" s="35"/>
      <c r="I51" s="36"/>
      <c r="J51" s="34"/>
      <c r="K51" t="s">
        <v>13</v>
      </c>
    </row>
    <row r="52" ht="51.15" customHeight="1" spans="1:11">
      <c r="A52" s="12" t="s">
        <v>169</v>
      </c>
      <c r="B52" s="13"/>
      <c r="C52" s="8" t="s">
        <v>170</v>
      </c>
      <c r="D52" s="8" t="s">
        <v>171</v>
      </c>
      <c r="E52" s="8" t="s">
        <v>172</v>
      </c>
      <c r="F52" s="7" t="s">
        <v>173</v>
      </c>
      <c r="G52" s="25">
        <v>20</v>
      </c>
      <c r="H52" s="9">
        <v>363.16</v>
      </c>
      <c r="I52" s="10"/>
      <c r="J52" s="29">
        <v>7263.2</v>
      </c>
      <c r="K52" t="s">
        <v>13</v>
      </c>
    </row>
    <row r="53" ht="51.15" customHeight="1" spans="1:11">
      <c r="A53" s="12" t="s">
        <v>174</v>
      </c>
      <c r="B53" s="13"/>
      <c r="C53" s="8" t="s">
        <v>175</v>
      </c>
      <c r="D53" s="8" t="s">
        <v>176</v>
      </c>
      <c r="E53" s="8" t="s">
        <v>177</v>
      </c>
      <c r="F53" s="7" t="s">
        <v>173</v>
      </c>
      <c r="G53" s="25">
        <v>20</v>
      </c>
      <c r="H53" s="9">
        <v>2113.89</v>
      </c>
      <c r="I53" s="10"/>
      <c r="J53" s="29">
        <v>42277.8</v>
      </c>
      <c r="K53" t="s">
        <v>13</v>
      </c>
    </row>
    <row r="54" ht="20.15" customHeight="1" spans="1:11">
      <c r="A54" s="12" t="s">
        <v>13</v>
      </c>
      <c r="B54" s="13"/>
      <c r="C54" s="8" t="s">
        <v>13</v>
      </c>
      <c r="D54" s="8" t="s">
        <v>91</v>
      </c>
      <c r="E54" s="8" t="s">
        <v>13</v>
      </c>
      <c r="F54" s="7" t="s">
        <v>13</v>
      </c>
      <c r="G54" s="34"/>
      <c r="H54" s="35"/>
      <c r="I54" s="36"/>
      <c r="J54" s="29">
        <v>134979.08</v>
      </c>
      <c r="K54" t="s">
        <v>13</v>
      </c>
    </row>
    <row r="55" ht="20.15" customHeight="1" spans="1:11">
      <c r="A55" s="12" t="s">
        <v>34</v>
      </c>
      <c r="B55" s="24"/>
      <c r="C55" s="24"/>
      <c r="D55" s="24"/>
      <c r="E55" s="24"/>
      <c r="F55" s="24"/>
      <c r="G55" s="24"/>
      <c r="H55" s="24"/>
      <c r="I55" s="24"/>
      <c r="J55" s="13"/>
      <c r="K55" t="s">
        <v>78</v>
      </c>
    </row>
    <row r="56" ht="20.15" customHeight="1" spans="1:11">
      <c r="A56" s="12" t="s">
        <v>13</v>
      </c>
      <c r="B56" s="13"/>
      <c r="C56" s="8" t="s">
        <v>13</v>
      </c>
      <c r="D56" s="8" t="s">
        <v>79</v>
      </c>
      <c r="E56" s="8" t="s">
        <v>13</v>
      </c>
      <c r="F56" s="7" t="s">
        <v>13</v>
      </c>
      <c r="G56" s="34"/>
      <c r="H56" s="35"/>
      <c r="I56" s="36"/>
      <c r="J56" s="34"/>
      <c r="K56" t="s">
        <v>13</v>
      </c>
    </row>
    <row r="57" ht="74.4" customHeight="1" spans="1:11">
      <c r="A57" s="12" t="s">
        <v>178</v>
      </c>
      <c r="B57" s="13"/>
      <c r="C57" s="8" t="s">
        <v>179</v>
      </c>
      <c r="D57" s="8" t="s">
        <v>81</v>
      </c>
      <c r="E57" s="8" t="s">
        <v>180</v>
      </c>
      <c r="F57" s="7" t="s">
        <v>83</v>
      </c>
      <c r="G57" s="25">
        <v>2.052</v>
      </c>
      <c r="H57" s="9">
        <v>478.24</v>
      </c>
      <c r="I57" s="10"/>
      <c r="J57" s="29">
        <v>981.35</v>
      </c>
      <c r="K57" t="s">
        <v>13</v>
      </c>
    </row>
    <row r="58" ht="74.4" customHeight="1" spans="1:11">
      <c r="A58" s="12" t="s">
        <v>181</v>
      </c>
      <c r="B58" s="13"/>
      <c r="C58" s="8" t="s">
        <v>182</v>
      </c>
      <c r="D58" s="8" t="s">
        <v>85</v>
      </c>
      <c r="E58" s="8" t="s">
        <v>86</v>
      </c>
      <c r="F58" s="7" t="s">
        <v>83</v>
      </c>
      <c r="G58" s="25">
        <v>12.312</v>
      </c>
      <c r="H58" s="9">
        <v>477.88</v>
      </c>
      <c r="I58" s="10"/>
      <c r="J58" s="29">
        <v>5883.66</v>
      </c>
      <c r="K58" t="s">
        <v>13</v>
      </c>
    </row>
    <row r="59" ht="51.15" customHeight="1" spans="1:11">
      <c r="A59" s="12" t="s">
        <v>183</v>
      </c>
      <c r="B59" s="13"/>
      <c r="C59" s="8" t="s">
        <v>184</v>
      </c>
      <c r="D59" s="8" t="s">
        <v>88</v>
      </c>
      <c r="E59" s="8" t="s">
        <v>89</v>
      </c>
      <c r="F59" s="7" t="s">
        <v>90</v>
      </c>
      <c r="G59" s="25">
        <v>0.359</v>
      </c>
      <c r="H59" s="9">
        <v>3347.31</v>
      </c>
      <c r="I59" s="10"/>
      <c r="J59" s="29">
        <v>1201.68</v>
      </c>
      <c r="K59" t="s">
        <v>13</v>
      </c>
    </row>
    <row r="60" ht="20.15" customHeight="1" spans="1:11">
      <c r="A60" s="12" t="s">
        <v>13</v>
      </c>
      <c r="B60" s="13"/>
      <c r="C60" s="8" t="s">
        <v>13</v>
      </c>
      <c r="D60" s="8" t="s">
        <v>91</v>
      </c>
      <c r="E60" s="8" t="s">
        <v>13</v>
      </c>
      <c r="F60" s="7" t="s">
        <v>13</v>
      </c>
      <c r="G60" s="34"/>
      <c r="H60" s="35"/>
      <c r="I60" s="36"/>
      <c r="J60" s="29">
        <v>8066.69</v>
      </c>
      <c r="K60" t="s">
        <v>13</v>
      </c>
    </row>
    <row r="61" ht="20.15" customHeight="1" spans="1:11">
      <c r="A61" s="12" t="s">
        <v>13</v>
      </c>
      <c r="B61" s="13"/>
      <c r="C61" s="8" t="s">
        <v>13</v>
      </c>
      <c r="D61" s="8" t="s">
        <v>102</v>
      </c>
      <c r="E61" s="8" t="s">
        <v>13</v>
      </c>
      <c r="F61" s="7" t="s">
        <v>13</v>
      </c>
      <c r="G61" s="34"/>
      <c r="H61" s="35"/>
      <c r="I61" s="36"/>
      <c r="J61" s="34"/>
      <c r="K61" t="s">
        <v>13</v>
      </c>
    </row>
    <row r="62" ht="39.55" customHeight="1" spans="1:11">
      <c r="A62" s="12" t="s">
        <v>185</v>
      </c>
      <c r="B62" s="13"/>
      <c r="C62" s="8" t="s">
        <v>186</v>
      </c>
      <c r="D62" s="8" t="s">
        <v>81</v>
      </c>
      <c r="E62" s="8" t="s">
        <v>105</v>
      </c>
      <c r="F62" s="7" t="s">
        <v>83</v>
      </c>
      <c r="G62" s="25">
        <v>7.888</v>
      </c>
      <c r="H62" s="9">
        <v>229.21</v>
      </c>
      <c r="I62" s="10"/>
      <c r="J62" s="29">
        <v>1808.01</v>
      </c>
      <c r="K62" t="s">
        <v>13</v>
      </c>
    </row>
    <row r="63" ht="39.55" customHeight="1" spans="1:11">
      <c r="A63" s="12" t="s">
        <v>187</v>
      </c>
      <c r="B63" s="13"/>
      <c r="C63" s="8" t="s">
        <v>188</v>
      </c>
      <c r="D63" s="8" t="s">
        <v>81</v>
      </c>
      <c r="E63" s="8" t="s">
        <v>108</v>
      </c>
      <c r="F63" s="7" t="s">
        <v>83</v>
      </c>
      <c r="G63" s="25">
        <v>5.259</v>
      </c>
      <c r="H63" s="9">
        <v>478.45</v>
      </c>
      <c r="I63" s="10"/>
      <c r="J63" s="29">
        <v>2516.17</v>
      </c>
      <c r="K63" t="s">
        <v>13</v>
      </c>
    </row>
    <row r="64" ht="51.15" customHeight="1" spans="1:11">
      <c r="A64" s="12" t="s">
        <v>189</v>
      </c>
      <c r="B64" s="13"/>
      <c r="C64" s="8" t="s">
        <v>190</v>
      </c>
      <c r="D64" s="8" t="s">
        <v>111</v>
      </c>
      <c r="E64" s="8" t="s">
        <v>112</v>
      </c>
      <c r="F64" s="7" t="s">
        <v>83</v>
      </c>
      <c r="G64" s="25">
        <v>7.724</v>
      </c>
      <c r="H64" s="9">
        <v>674.19</v>
      </c>
      <c r="I64" s="10"/>
      <c r="J64" s="29">
        <v>5207.44</v>
      </c>
      <c r="K64" t="s">
        <v>13</v>
      </c>
    </row>
    <row r="65" ht="27.9" customHeight="1" spans="1:11">
      <c r="A65" s="12" t="s">
        <v>191</v>
      </c>
      <c r="B65" s="13"/>
      <c r="C65" s="8" t="s">
        <v>192</v>
      </c>
      <c r="D65" s="8" t="s">
        <v>115</v>
      </c>
      <c r="E65" s="8" t="s">
        <v>116</v>
      </c>
      <c r="F65" s="7" t="s">
        <v>97</v>
      </c>
      <c r="G65" s="25">
        <v>42.912</v>
      </c>
      <c r="H65" s="9">
        <v>47.45</v>
      </c>
      <c r="I65" s="10"/>
      <c r="J65" s="29">
        <v>2036.17</v>
      </c>
      <c r="K65" t="s">
        <v>13</v>
      </c>
    </row>
    <row r="66" ht="20.15" customHeight="1" spans="1:11">
      <c r="A66" s="12" t="s">
        <v>13</v>
      </c>
      <c r="B66" s="13"/>
      <c r="C66" s="8" t="s">
        <v>13</v>
      </c>
      <c r="D66" s="8" t="s">
        <v>91</v>
      </c>
      <c r="E66" s="8" t="s">
        <v>13</v>
      </c>
      <c r="F66" s="7" t="s">
        <v>13</v>
      </c>
      <c r="G66" s="34"/>
      <c r="H66" s="35"/>
      <c r="I66" s="36"/>
      <c r="J66" s="29">
        <v>11567.79</v>
      </c>
      <c r="K66" t="s">
        <v>13</v>
      </c>
    </row>
    <row r="67" ht="27.9" customHeight="1" spans="1:11">
      <c r="A67" s="12" t="s">
        <v>193</v>
      </c>
      <c r="B67" s="13"/>
      <c r="C67" s="8" t="s">
        <v>194</v>
      </c>
      <c r="D67" s="8" t="s">
        <v>195</v>
      </c>
      <c r="E67" s="8" t="s">
        <v>196</v>
      </c>
      <c r="F67" s="7" t="s">
        <v>97</v>
      </c>
      <c r="G67" s="25">
        <v>144</v>
      </c>
      <c r="H67" s="9">
        <v>470.95</v>
      </c>
      <c r="I67" s="10"/>
      <c r="J67" s="29">
        <v>67816.8</v>
      </c>
      <c r="K67" t="s">
        <v>13</v>
      </c>
    </row>
    <row r="68" ht="27.9" customHeight="1" spans="1:11">
      <c r="A68" s="17" t="s">
        <v>65</v>
      </c>
      <c r="B68" s="17"/>
      <c r="C68" s="17"/>
      <c r="D68" s="17"/>
      <c r="E68" s="17"/>
      <c r="F68" s="17"/>
      <c r="G68" s="17"/>
      <c r="H68" s="17"/>
      <c r="I68" s="17"/>
      <c r="J68" s="17"/>
      <c r="K68" s="27" t="s">
        <v>13</v>
      </c>
    </row>
    <row r="69" ht="17.05" customHeight="1" spans="1:11">
      <c r="A69" s="3" t="s">
        <v>13</v>
      </c>
      <c r="B69" s="3"/>
      <c r="C69" s="3"/>
      <c r="D69" s="3"/>
      <c r="E69" s="3"/>
      <c r="F69" s="3"/>
      <c r="G69" s="3"/>
      <c r="H69" s="3"/>
      <c r="I69" s="3"/>
      <c r="J69" s="3"/>
      <c r="K69" s="27" t="s">
        <v>13</v>
      </c>
    </row>
    <row r="70" ht="17.05" customHeight="1" spans="1:11">
      <c r="A70" s="2" t="s">
        <v>66</v>
      </c>
      <c r="B70" s="2"/>
      <c r="C70" s="2"/>
      <c r="D70" s="2"/>
      <c r="E70" s="2"/>
      <c r="F70" s="2"/>
      <c r="G70" s="2"/>
      <c r="H70" s="2"/>
      <c r="I70" s="3" t="s">
        <v>197</v>
      </c>
      <c r="J70" s="3"/>
      <c r="K70" s="27" t="s">
        <v>13</v>
      </c>
    </row>
    <row r="71" ht="17.05" customHeight="1" spans="1:11">
      <c r="A71" s="18" t="s">
        <v>3</v>
      </c>
      <c r="B71" s="19"/>
      <c r="C71" s="20" t="s">
        <v>68</v>
      </c>
      <c r="D71" s="20" t="s">
        <v>69</v>
      </c>
      <c r="E71" s="20" t="s">
        <v>70</v>
      </c>
      <c r="F71" s="20" t="s">
        <v>71</v>
      </c>
      <c r="G71" s="20" t="s">
        <v>72</v>
      </c>
      <c r="H71" s="5" t="s">
        <v>73</v>
      </c>
      <c r="I71" s="26"/>
      <c r="J71" s="6"/>
      <c r="K71" s="28" t="s">
        <v>13</v>
      </c>
    </row>
    <row r="72" ht="17.05" customHeight="1" spans="1:11">
      <c r="A72" s="21"/>
      <c r="B72" s="22"/>
      <c r="C72" s="23"/>
      <c r="D72" s="23"/>
      <c r="E72" s="23"/>
      <c r="F72" s="23"/>
      <c r="G72" s="23"/>
      <c r="H72" s="5" t="s">
        <v>74</v>
      </c>
      <c r="I72" s="6"/>
      <c r="J72" s="4" t="s">
        <v>75</v>
      </c>
      <c r="K72" s="28" t="s">
        <v>13</v>
      </c>
    </row>
    <row r="73" ht="27.9" customHeight="1" spans="1:11">
      <c r="A73" s="12" t="s">
        <v>13</v>
      </c>
      <c r="B73" s="13"/>
      <c r="C73" s="8" t="s">
        <v>13</v>
      </c>
      <c r="D73" s="8" t="s">
        <v>13</v>
      </c>
      <c r="E73" s="8" t="s">
        <v>198</v>
      </c>
      <c r="F73" s="7" t="s">
        <v>13</v>
      </c>
      <c r="G73" s="34"/>
      <c r="H73" s="35"/>
      <c r="I73" s="36"/>
      <c r="J73" s="34"/>
      <c r="K73" t="s">
        <v>13</v>
      </c>
    </row>
    <row r="74" ht="20.15" customHeight="1" spans="1:11">
      <c r="A74" s="12" t="s">
        <v>13</v>
      </c>
      <c r="B74" s="13"/>
      <c r="C74" s="8" t="s">
        <v>13</v>
      </c>
      <c r="D74" s="8" t="s">
        <v>91</v>
      </c>
      <c r="E74" s="8" t="s">
        <v>13</v>
      </c>
      <c r="F74" s="7" t="s">
        <v>13</v>
      </c>
      <c r="G74" s="34"/>
      <c r="H74" s="35"/>
      <c r="I74" s="36"/>
      <c r="J74" s="29">
        <v>67816.8</v>
      </c>
      <c r="K74" t="s">
        <v>13</v>
      </c>
    </row>
    <row r="75" ht="20.15" customHeight="1" spans="1:11">
      <c r="A75" s="12" t="s">
        <v>13</v>
      </c>
      <c r="B75" s="13"/>
      <c r="C75" s="8" t="s">
        <v>13</v>
      </c>
      <c r="D75" s="8" t="s">
        <v>92</v>
      </c>
      <c r="E75" s="8" t="s">
        <v>13</v>
      </c>
      <c r="F75" s="7" t="s">
        <v>13</v>
      </c>
      <c r="G75" s="34"/>
      <c r="H75" s="35"/>
      <c r="I75" s="36"/>
      <c r="J75" s="34"/>
      <c r="K75" t="s">
        <v>13</v>
      </c>
    </row>
    <row r="76" ht="39.55" customHeight="1" spans="1:11">
      <c r="A76" s="12" t="s">
        <v>199</v>
      </c>
      <c r="B76" s="13"/>
      <c r="C76" s="8" t="s">
        <v>200</v>
      </c>
      <c r="D76" s="8" t="s">
        <v>95</v>
      </c>
      <c r="E76" s="8" t="s">
        <v>96</v>
      </c>
      <c r="F76" s="7" t="s">
        <v>97</v>
      </c>
      <c r="G76" s="25">
        <v>401.658</v>
      </c>
      <c r="H76" s="9">
        <v>61.79</v>
      </c>
      <c r="I76" s="10"/>
      <c r="J76" s="29">
        <v>24818.45</v>
      </c>
      <c r="K76" t="s">
        <v>13</v>
      </c>
    </row>
    <row r="77" ht="27.9" customHeight="1" spans="1:11">
      <c r="A77" s="12" t="s">
        <v>201</v>
      </c>
      <c r="B77" s="13"/>
      <c r="C77" s="8" t="s">
        <v>202</v>
      </c>
      <c r="D77" s="8" t="s">
        <v>100</v>
      </c>
      <c r="E77" s="8" t="s">
        <v>203</v>
      </c>
      <c r="F77" s="7" t="s">
        <v>97</v>
      </c>
      <c r="G77" s="25">
        <v>401.658</v>
      </c>
      <c r="H77" s="9">
        <v>33.2</v>
      </c>
      <c r="I77" s="10"/>
      <c r="J77" s="29">
        <v>13335.05</v>
      </c>
      <c r="K77" t="s">
        <v>13</v>
      </c>
    </row>
    <row r="78" ht="20.15" customHeight="1" spans="1:11">
      <c r="A78" s="12" t="s">
        <v>13</v>
      </c>
      <c r="B78" s="13"/>
      <c r="C78" s="8" t="s">
        <v>13</v>
      </c>
      <c r="D78" s="8" t="s">
        <v>91</v>
      </c>
      <c r="E78" s="8" t="s">
        <v>13</v>
      </c>
      <c r="F78" s="7" t="s">
        <v>13</v>
      </c>
      <c r="G78" s="34"/>
      <c r="H78" s="35"/>
      <c r="I78" s="36"/>
      <c r="J78" s="29">
        <v>38153.5</v>
      </c>
      <c r="K78" t="s">
        <v>13</v>
      </c>
    </row>
    <row r="79" ht="20.15" customHeight="1" spans="1:11">
      <c r="A79" s="12" t="s">
        <v>13</v>
      </c>
      <c r="B79" s="13"/>
      <c r="C79" s="8" t="s">
        <v>13</v>
      </c>
      <c r="D79" s="8" t="s">
        <v>117</v>
      </c>
      <c r="E79" s="8" t="s">
        <v>13</v>
      </c>
      <c r="F79" s="7" t="s">
        <v>13</v>
      </c>
      <c r="G79" s="34"/>
      <c r="H79" s="35"/>
      <c r="I79" s="36"/>
      <c r="J79" s="34"/>
      <c r="K79" t="s">
        <v>13</v>
      </c>
    </row>
    <row r="80" ht="86.05" customHeight="1" spans="1:11">
      <c r="A80" s="12" t="s">
        <v>204</v>
      </c>
      <c r="B80" s="13"/>
      <c r="C80" s="8" t="s">
        <v>205</v>
      </c>
      <c r="D80" s="8" t="s">
        <v>120</v>
      </c>
      <c r="E80" s="8" t="s">
        <v>206</v>
      </c>
      <c r="F80" s="7" t="s">
        <v>90</v>
      </c>
      <c r="G80" s="25">
        <v>2.231</v>
      </c>
      <c r="H80" s="9">
        <v>4630.55</v>
      </c>
      <c r="I80" s="10"/>
      <c r="J80" s="29">
        <v>10330.76</v>
      </c>
      <c r="K80" t="s">
        <v>13</v>
      </c>
    </row>
    <row r="81" ht="202.3" customHeight="1" spans="1:11">
      <c r="A81" s="12" t="s">
        <v>207</v>
      </c>
      <c r="B81" s="13"/>
      <c r="C81" s="8" t="s">
        <v>208</v>
      </c>
      <c r="D81" s="8" t="s">
        <v>126</v>
      </c>
      <c r="E81" s="8" t="s">
        <v>127</v>
      </c>
      <c r="F81" s="7" t="s">
        <v>90</v>
      </c>
      <c r="G81" s="25">
        <v>2.061</v>
      </c>
      <c r="H81" s="9">
        <v>3609.87</v>
      </c>
      <c r="I81" s="10"/>
      <c r="J81" s="29">
        <v>7439.94</v>
      </c>
      <c r="K81" t="s">
        <v>13</v>
      </c>
    </row>
    <row r="82" ht="39.55" customHeight="1" spans="1:11">
      <c r="A82" s="12" t="s">
        <v>209</v>
      </c>
      <c r="B82" s="13"/>
      <c r="C82" s="8" t="s">
        <v>210</v>
      </c>
      <c r="D82" s="8" t="s">
        <v>130</v>
      </c>
      <c r="E82" s="8" t="s">
        <v>131</v>
      </c>
      <c r="F82" s="7" t="s">
        <v>90</v>
      </c>
      <c r="G82" s="25">
        <v>0.578</v>
      </c>
      <c r="H82" s="9">
        <v>4371.7</v>
      </c>
      <c r="I82" s="10"/>
      <c r="J82" s="29">
        <v>2526.84</v>
      </c>
      <c r="K82" t="s">
        <v>13</v>
      </c>
    </row>
    <row r="83" ht="39.55" customHeight="1" spans="1:11">
      <c r="A83" s="12" t="s">
        <v>211</v>
      </c>
      <c r="B83" s="13"/>
      <c r="C83" s="8" t="s">
        <v>212</v>
      </c>
      <c r="D83" s="8" t="s">
        <v>134</v>
      </c>
      <c r="E83" s="8" t="s">
        <v>135</v>
      </c>
      <c r="F83" s="7" t="s">
        <v>90</v>
      </c>
      <c r="G83" s="25">
        <v>2.316</v>
      </c>
      <c r="H83" s="9">
        <v>3820.58</v>
      </c>
      <c r="I83" s="10"/>
      <c r="J83" s="29">
        <v>8848.46</v>
      </c>
      <c r="K83" t="s">
        <v>13</v>
      </c>
    </row>
    <row r="84" ht="39.55" customHeight="1" spans="1:11">
      <c r="A84" s="12" t="s">
        <v>213</v>
      </c>
      <c r="B84" s="13"/>
      <c r="C84" s="8" t="s">
        <v>214</v>
      </c>
      <c r="D84" s="8" t="s">
        <v>130</v>
      </c>
      <c r="E84" s="8" t="s">
        <v>138</v>
      </c>
      <c r="F84" s="7" t="s">
        <v>90</v>
      </c>
      <c r="G84" s="25">
        <v>0.392</v>
      </c>
      <c r="H84" s="9">
        <v>4014.23</v>
      </c>
      <c r="I84" s="10"/>
      <c r="J84" s="29">
        <v>1573.58</v>
      </c>
      <c r="K84" t="s">
        <v>13</v>
      </c>
    </row>
    <row r="85" ht="20.15" customHeight="1" spans="1:11">
      <c r="A85" s="12" t="s">
        <v>13</v>
      </c>
      <c r="B85" s="13"/>
      <c r="C85" s="8" t="s">
        <v>13</v>
      </c>
      <c r="D85" s="8" t="s">
        <v>91</v>
      </c>
      <c r="E85" s="8" t="s">
        <v>13</v>
      </c>
      <c r="F85" s="7" t="s">
        <v>13</v>
      </c>
      <c r="G85" s="34"/>
      <c r="H85" s="35"/>
      <c r="I85" s="36"/>
      <c r="J85" s="29">
        <v>30719.58</v>
      </c>
      <c r="K85" t="s">
        <v>13</v>
      </c>
    </row>
    <row r="86" ht="20.15" customHeight="1" spans="1:11">
      <c r="A86" s="12" t="s">
        <v>13</v>
      </c>
      <c r="B86" s="13"/>
      <c r="C86" s="8" t="s">
        <v>13</v>
      </c>
      <c r="D86" s="8" t="s">
        <v>139</v>
      </c>
      <c r="E86" s="8" t="s">
        <v>13</v>
      </c>
      <c r="F86" s="7" t="s">
        <v>13</v>
      </c>
      <c r="G86" s="34"/>
      <c r="H86" s="35"/>
      <c r="I86" s="36"/>
      <c r="J86" s="34"/>
      <c r="K86" t="s">
        <v>13</v>
      </c>
    </row>
    <row r="87" ht="27.9" customHeight="1" spans="1:11">
      <c r="A87" s="12" t="s">
        <v>215</v>
      </c>
      <c r="B87" s="13"/>
      <c r="C87" s="8" t="s">
        <v>216</v>
      </c>
      <c r="D87" s="8" t="s">
        <v>142</v>
      </c>
      <c r="E87" s="8" t="s">
        <v>143</v>
      </c>
      <c r="F87" s="7" t="s">
        <v>97</v>
      </c>
      <c r="G87" s="25">
        <v>1055.32</v>
      </c>
      <c r="H87" s="9">
        <v>9.54</v>
      </c>
      <c r="I87" s="10"/>
      <c r="J87" s="29">
        <v>10067.75</v>
      </c>
      <c r="K87" t="s">
        <v>13</v>
      </c>
    </row>
    <row r="88" ht="62.8" customHeight="1" spans="1:11">
      <c r="A88" s="12" t="s">
        <v>217</v>
      </c>
      <c r="B88" s="13"/>
      <c r="C88" s="8" t="s">
        <v>218</v>
      </c>
      <c r="D88" s="8" t="s">
        <v>146</v>
      </c>
      <c r="E88" s="8" t="s">
        <v>147</v>
      </c>
      <c r="F88" s="7" t="s">
        <v>148</v>
      </c>
      <c r="G88" s="25">
        <v>204.51</v>
      </c>
      <c r="H88" s="9">
        <v>6.54</v>
      </c>
      <c r="I88" s="10"/>
      <c r="J88" s="29">
        <v>1337.5</v>
      </c>
      <c r="K88" t="s">
        <v>13</v>
      </c>
    </row>
    <row r="89" ht="27.9" customHeight="1" spans="1:11">
      <c r="A89" s="17" t="s">
        <v>65</v>
      </c>
      <c r="B89" s="17"/>
      <c r="C89" s="17"/>
      <c r="D89" s="17"/>
      <c r="E89" s="17"/>
      <c r="F89" s="17"/>
      <c r="G89" s="17"/>
      <c r="H89" s="17"/>
      <c r="I89" s="17"/>
      <c r="J89" s="17"/>
      <c r="K89" s="27" t="s">
        <v>13</v>
      </c>
    </row>
    <row r="90" ht="17.05" customHeight="1" spans="1:11">
      <c r="A90" s="3" t="s">
        <v>13</v>
      </c>
      <c r="B90" s="3"/>
      <c r="C90" s="3"/>
      <c r="D90" s="3"/>
      <c r="E90" s="3"/>
      <c r="F90" s="3"/>
      <c r="G90" s="3"/>
      <c r="H90" s="3"/>
      <c r="I90" s="3"/>
      <c r="J90" s="3"/>
      <c r="K90" s="27" t="s">
        <v>13</v>
      </c>
    </row>
    <row r="91" ht="17.05" customHeight="1" spans="1:11">
      <c r="A91" s="2" t="s">
        <v>66</v>
      </c>
      <c r="B91" s="2"/>
      <c r="C91" s="2"/>
      <c r="D91" s="2"/>
      <c r="E91" s="2"/>
      <c r="F91" s="2"/>
      <c r="G91" s="2"/>
      <c r="H91" s="2"/>
      <c r="I91" s="3" t="s">
        <v>219</v>
      </c>
      <c r="J91" s="3"/>
      <c r="K91" s="27" t="s">
        <v>13</v>
      </c>
    </row>
    <row r="92" ht="17.05" customHeight="1" spans="1:11">
      <c r="A92" s="18" t="s">
        <v>3</v>
      </c>
      <c r="B92" s="19"/>
      <c r="C92" s="20" t="s">
        <v>68</v>
      </c>
      <c r="D92" s="20" t="s">
        <v>69</v>
      </c>
      <c r="E92" s="20" t="s">
        <v>70</v>
      </c>
      <c r="F92" s="20" t="s">
        <v>71</v>
      </c>
      <c r="G92" s="20" t="s">
        <v>72</v>
      </c>
      <c r="H92" s="5" t="s">
        <v>73</v>
      </c>
      <c r="I92" s="26"/>
      <c r="J92" s="6"/>
      <c r="K92" s="28" t="s">
        <v>13</v>
      </c>
    </row>
    <row r="93" ht="17.05" customHeight="1" spans="1:11">
      <c r="A93" s="21"/>
      <c r="B93" s="22"/>
      <c r="C93" s="23"/>
      <c r="D93" s="23"/>
      <c r="E93" s="23"/>
      <c r="F93" s="23"/>
      <c r="G93" s="23"/>
      <c r="H93" s="5" t="s">
        <v>74</v>
      </c>
      <c r="I93" s="6"/>
      <c r="J93" s="4" t="s">
        <v>75</v>
      </c>
      <c r="K93" s="28" t="s">
        <v>13</v>
      </c>
    </row>
    <row r="94" ht="27.9" customHeight="1" spans="1:11">
      <c r="A94" s="12" t="s">
        <v>220</v>
      </c>
      <c r="B94" s="13"/>
      <c r="C94" s="8" t="s">
        <v>221</v>
      </c>
      <c r="D94" s="8" t="s">
        <v>151</v>
      </c>
      <c r="E94" s="8" t="s">
        <v>152</v>
      </c>
      <c r="F94" s="7" t="s">
        <v>97</v>
      </c>
      <c r="G94" s="25">
        <v>63.46</v>
      </c>
      <c r="H94" s="9">
        <v>15.47</v>
      </c>
      <c r="I94" s="10"/>
      <c r="J94" s="29">
        <v>981.73</v>
      </c>
      <c r="K94" t="s">
        <v>13</v>
      </c>
    </row>
    <row r="95" ht="27.9" customHeight="1" spans="1:11">
      <c r="A95" s="12" t="s">
        <v>222</v>
      </c>
      <c r="B95" s="13"/>
      <c r="C95" s="8" t="s">
        <v>223</v>
      </c>
      <c r="D95" s="8" t="s">
        <v>155</v>
      </c>
      <c r="E95" s="8" t="s">
        <v>156</v>
      </c>
      <c r="F95" s="7" t="s">
        <v>224</v>
      </c>
      <c r="G95" s="25">
        <v>14</v>
      </c>
      <c r="H95" s="9">
        <v>85.65</v>
      </c>
      <c r="I95" s="10"/>
      <c r="J95" s="29">
        <v>1199.1</v>
      </c>
      <c r="K95" t="s">
        <v>13</v>
      </c>
    </row>
    <row r="96" ht="20.15" customHeight="1" spans="1:11">
      <c r="A96" s="12" t="s">
        <v>225</v>
      </c>
      <c r="B96" s="13"/>
      <c r="C96" s="8" t="s">
        <v>226</v>
      </c>
      <c r="D96" s="8" t="s">
        <v>160</v>
      </c>
      <c r="E96" s="8" t="s">
        <v>13</v>
      </c>
      <c r="F96" s="7" t="s">
        <v>148</v>
      </c>
      <c r="G96" s="25">
        <v>56</v>
      </c>
      <c r="H96" s="9">
        <v>27.44</v>
      </c>
      <c r="I96" s="10"/>
      <c r="J96" s="29">
        <v>1536.64</v>
      </c>
      <c r="K96" t="s">
        <v>13</v>
      </c>
    </row>
    <row r="97" ht="20.15" customHeight="1" spans="1:11">
      <c r="A97" s="12" t="s">
        <v>13</v>
      </c>
      <c r="B97" s="13"/>
      <c r="C97" s="8" t="s">
        <v>13</v>
      </c>
      <c r="D97" s="8" t="s">
        <v>91</v>
      </c>
      <c r="E97" s="8" t="s">
        <v>13</v>
      </c>
      <c r="F97" s="7" t="s">
        <v>13</v>
      </c>
      <c r="G97" s="34"/>
      <c r="H97" s="35"/>
      <c r="I97" s="36"/>
      <c r="J97" s="29">
        <v>15122.72</v>
      </c>
      <c r="K97" t="s">
        <v>13</v>
      </c>
    </row>
    <row r="98" ht="225.55" customHeight="1" spans="1:11">
      <c r="A98" s="12" t="s">
        <v>227</v>
      </c>
      <c r="B98" s="13"/>
      <c r="C98" s="8" t="s">
        <v>228</v>
      </c>
      <c r="D98" s="8" t="s">
        <v>164</v>
      </c>
      <c r="E98" s="8" t="s">
        <v>229</v>
      </c>
      <c r="F98" s="7" t="s">
        <v>97</v>
      </c>
      <c r="G98" s="25">
        <v>416</v>
      </c>
      <c r="H98" s="9">
        <v>42.38</v>
      </c>
      <c r="I98" s="10"/>
      <c r="J98" s="29">
        <v>17630.08</v>
      </c>
      <c r="K98" t="s">
        <v>13</v>
      </c>
    </row>
    <row r="99" ht="20.15" customHeight="1" spans="1:11">
      <c r="A99" s="12" t="s">
        <v>13</v>
      </c>
      <c r="B99" s="13"/>
      <c r="C99" s="8" t="s">
        <v>13</v>
      </c>
      <c r="D99" s="8" t="s">
        <v>168</v>
      </c>
      <c r="E99" s="8" t="s">
        <v>13</v>
      </c>
      <c r="F99" s="7" t="s">
        <v>13</v>
      </c>
      <c r="G99" s="34"/>
      <c r="H99" s="35"/>
      <c r="I99" s="36"/>
      <c r="J99" s="34"/>
      <c r="K99" t="s">
        <v>13</v>
      </c>
    </row>
    <row r="100" ht="51.15" customHeight="1" spans="1:11">
      <c r="A100" s="12" t="s">
        <v>230</v>
      </c>
      <c r="B100" s="13"/>
      <c r="C100" s="8" t="s">
        <v>231</v>
      </c>
      <c r="D100" s="8" t="s">
        <v>171</v>
      </c>
      <c r="E100" s="8" t="s">
        <v>172</v>
      </c>
      <c r="F100" s="7" t="s">
        <v>173</v>
      </c>
      <c r="G100" s="25">
        <v>6</v>
      </c>
      <c r="H100" s="9">
        <v>363.17</v>
      </c>
      <c r="I100" s="10"/>
      <c r="J100" s="29">
        <v>2179.02</v>
      </c>
      <c r="K100" t="s">
        <v>13</v>
      </c>
    </row>
    <row r="101" ht="51.15" customHeight="1" spans="1:11">
      <c r="A101" s="12" t="s">
        <v>232</v>
      </c>
      <c r="B101" s="13"/>
      <c r="C101" s="8" t="s">
        <v>233</v>
      </c>
      <c r="D101" s="8" t="s">
        <v>176</v>
      </c>
      <c r="E101" s="8" t="s">
        <v>177</v>
      </c>
      <c r="F101" s="7" t="s">
        <v>173</v>
      </c>
      <c r="G101" s="25">
        <v>6</v>
      </c>
      <c r="H101" s="9">
        <v>2091.96</v>
      </c>
      <c r="I101" s="10"/>
      <c r="J101" s="29">
        <v>12551.76</v>
      </c>
      <c r="K101" t="s">
        <v>13</v>
      </c>
    </row>
    <row r="102" ht="20.15" customHeight="1" spans="1:11">
      <c r="A102" s="12" t="s">
        <v>13</v>
      </c>
      <c r="B102" s="13"/>
      <c r="C102" s="8" t="s">
        <v>13</v>
      </c>
      <c r="D102" s="8" t="s">
        <v>91</v>
      </c>
      <c r="E102" s="8" t="s">
        <v>13</v>
      </c>
      <c r="F102" s="7" t="s">
        <v>13</v>
      </c>
      <c r="G102" s="34"/>
      <c r="H102" s="35"/>
      <c r="I102" s="36"/>
      <c r="J102" s="29">
        <v>32360.86</v>
      </c>
      <c r="K102" t="s">
        <v>13</v>
      </c>
    </row>
    <row r="103" ht="20.15" customHeight="1" spans="1:11">
      <c r="A103" s="12" t="s">
        <v>36</v>
      </c>
      <c r="B103" s="24"/>
      <c r="C103" s="24"/>
      <c r="D103" s="24"/>
      <c r="E103" s="24"/>
      <c r="F103" s="24"/>
      <c r="G103" s="24"/>
      <c r="H103" s="24"/>
      <c r="I103" s="24"/>
      <c r="J103" s="13"/>
      <c r="K103" t="s">
        <v>78</v>
      </c>
    </row>
    <row r="104" ht="20.15" customHeight="1" spans="1:11">
      <c r="A104" s="12" t="s">
        <v>22</v>
      </c>
      <c r="B104" s="24"/>
      <c r="C104" s="24"/>
      <c r="D104" s="24"/>
      <c r="E104" s="24"/>
      <c r="F104" s="24"/>
      <c r="G104" s="24"/>
      <c r="H104" s="24"/>
      <c r="I104" s="24"/>
      <c r="J104" s="13"/>
      <c r="K104" t="s">
        <v>234</v>
      </c>
    </row>
    <row r="105" ht="20.15" customHeight="1" spans="1:11">
      <c r="A105" s="12" t="s">
        <v>57</v>
      </c>
      <c r="B105" s="24"/>
      <c r="C105" s="24"/>
      <c r="D105" s="24"/>
      <c r="E105" s="24"/>
      <c r="F105" s="24"/>
      <c r="G105" s="24"/>
      <c r="H105" s="24"/>
      <c r="I105" s="24"/>
      <c r="J105" s="13"/>
      <c r="K105" t="s">
        <v>235</v>
      </c>
    </row>
    <row r="106" ht="27.9" customHeight="1" spans="1:11">
      <c r="A106" s="12" t="s">
        <v>236</v>
      </c>
      <c r="B106" s="13"/>
      <c r="C106" s="8" t="s">
        <v>237</v>
      </c>
      <c r="D106" s="8" t="s">
        <v>238</v>
      </c>
      <c r="E106" s="8" t="s">
        <v>239</v>
      </c>
      <c r="F106" s="7" t="s">
        <v>83</v>
      </c>
      <c r="G106" s="25">
        <v>448.839</v>
      </c>
      <c r="H106" s="9">
        <v>7.27</v>
      </c>
      <c r="I106" s="10"/>
      <c r="J106" s="29">
        <v>3263.06</v>
      </c>
      <c r="K106" t="s">
        <v>13</v>
      </c>
    </row>
    <row r="107" ht="27.9" customHeight="1" spans="1:11">
      <c r="A107" s="12" t="s">
        <v>240</v>
      </c>
      <c r="B107" s="13"/>
      <c r="C107" s="8" t="s">
        <v>241</v>
      </c>
      <c r="D107" s="8" t="s">
        <v>242</v>
      </c>
      <c r="E107" s="8" t="s">
        <v>243</v>
      </c>
      <c r="F107" s="7" t="s">
        <v>83</v>
      </c>
      <c r="G107" s="25">
        <v>25.664</v>
      </c>
      <c r="H107" s="9">
        <v>661.23</v>
      </c>
      <c r="I107" s="10"/>
      <c r="J107" s="29">
        <v>16969.81</v>
      </c>
      <c r="K107" t="s">
        <v>13</v>
      </c>
    </row>
    <row r="108" ht="20.15" customHeight="1" spans="1:11">
      <c r="A108" s="12" t="s">
        <v>244</v>
      </c>
      <c r="B108" s="13"/>
      <c r="C108" s="8" t="s">
        <v>245</v>
      </c>
      <c r="D108" s="8" t="s">
        <v>246</v>
      </c>
      <c r="E108" s="8" t="s">
        <v>247</v>
      </c>
      <c r="F108" s="7" t="s">
        <v>83</v>
      </c>
      <c r="G108" s="25">
        <v>262.004</v>
      </c>
      <c r="H108" s="9">
        <v>186.71</v>
      </c>
      <c r="I108" s="10"/>
      <c r="J108" s="29">
        <v>48918.77</v>
      </c>
      <c r="K108" t="s">
        <v>13</v>
      </c>
    </row>
    <row r="109" ht="20.15" customHeight="1" spans="1:11">
      <c r="A109" s="12" t="s">
        <v>248</v>
      </c>
      <c r="B109" s="13"/>
      <c r="C109" s="8" t="s">
        <v>249</v>
      </c>
      <c r="D109" s="8" t="s">
        <v>246</v>
      </c>
      <c r="E109" s="8" t="s">
        <v>250</v>
      </c>
      <c r="F109" s="7" t="s">
        <v>83</v>
      </c>
      <c r="G109" s="25">
        <v>149.576</v>
      </c>
      <c r="H109" s="9">
        <v>8.15</v>
      </c>
      <c r="I109" s="10"/>
      <c r="J109" s="29">
        <v>1219.04</v>
      </c>
      <c r="K109" t="s">
        <v>13</v>
      </c>
    </row>
    <row r="110" ht="27.9" customHeight="1" spans="1:11">
      <c r="A110" s="12" t="s">
        <v>251</v>
      </c>
      <c r="B110" s="13"/>
      <c r="C110" s="8" t="s">
        <v>252</v>
      </c>
      <c r="D110" s="8" t="s">
        <v>253</v>
      </c>
      <c r="E110" s="8" t="s">
        <v>254</v>
      </c>
      <c r="F110" s="7" t="s">
        <v>83</v>
      </c>
      <c r="G110" s="25">
        <v>276.913</v>
      </c>
      <c r="H110" s="9">
        <v>13.15</v>
      </c>
      <c r="I110" s="10"/>
      <c r="J110" s="29">
        <v>3641.41</v>
      </c>
      <c r="K110" t="s">
        <v>13</v>
      </c>
    </row>
    <row r="111" ht="20.15" customHeight="1" spans="1:11">
      <c r="A111" s="12" t="s">
        <v>13</v>
      </c>
      <c r="B111" s="13"/>
      <c r="C111" s="8" t="s">
        <v>13</v>
      </c>
      <c r="D111" s="8" t="s">
        <v>91</v>
      </c>
      <c r="E111" s="8" t="s">
        <v>13</v>
      </c>
      <c r="F111" s="7" t="s">
        <v>13</v>
      </c>
      <c r="G111" s="34"/>
      <c r="H111" s="35"/>
      <c r="I111" s="36"/>
      <c r="J111" s="29">
        <v>74012.09</v>
      </c>
      <c r="K111" t="s">
        <v>13</v>
      </c>
    </row>
    <row r="112" ht="39.55" customHeight="1" spans="1:11">
      <c r="A112" s="12" t="s">
        <v>255</v>
      </c>
      <c r="B112" s="13"/>
      <c r="C112" s="8" t="s">
        <v>256</v>
      </c>
      <c r="D112" s="8" t="s">
        <v>257</v>
      </c>
      <c r="E112" s="8" t="s">
        <v>258</v>
      </c>
      <c r="F112" s="7" t="s">
        <v>148</v>
      </c>
      <c r="G112" s="25">
        <v>134</v>
      </c>
      <c r="H112" s="9">
        <v>401.83</v>
      </c>
      <c r="I112" s="10"/>
      <c r="J112" s="29">
        <v>53845.22</v>
      </c>
      <c r="K112" t="s">
        <v>13</v>
      </c>
    </row>
    <row r="113" ht="27.9" customHeight="1" spans="1:11">
      <c r="A113" s="17" t="s">
        <v>65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27" t="s">
        <v>13</v>
      </c>
    </row>
    <row r="114" ht="17.05" customHeight="1" spans="1:11">
      <c r="A114" s="3" t="s">
        <v>13</v>
      </c>
      <c r="B114" s="3"/>
      <c r="C114" s="3"/>
      <c r="D114" s="3"/>
      <c r="E114" s="3"/>
      <c r="F114" s="3"/>
      <c r="G114" s="3"/>
      <c r="H114" s="3"/>
      <c r="I114" s="3"/>
      <c r="J114" s="3"/>
      <c r="K114" s="27" t="s">
        <v>13</v>
      </c>
    </row>
    <row r="115" ht="17.05" customHeight="1" spans="1:11">
      <c r="A115" s="2" t="s">
        <v>66</v>
      </c>
      <c r="B115" s="2"/>
      <c r="C115" s="2"/>
      <c r="D115" s="2"/>
      <c r="E115" s="2"/>
      <c r="F115" s="2"/>
      <c r="G115" s="2"/>
      <c r="H115" s="2"/>
      <c r="I115" s="3" t="s">
        <v>259</v>
      </c>
      <c r="J115" s="3"/>
      <c r="K115" s="27" t="s">
        <v>13</v>
      </c>
    </row>
    <row r="116" ht="17.05" customHeight="1" spans="1:11">
      <c r="A116" s="18" t="s">
        <v>3</v>
      </c>
      <c r="B116" s="19"/>
      <c r="C116" s="20" t="s">
        <v>68</v>
      </c>
      <c r="D116" s="20" t="s">
        <v>69</v>
      </c>
      <c r="E116" s="20" t="s">
        <v>70</v>
      </c>
      <c r="F116" s="20" t="s">
        <v>71</v>
      </c>
      <c r="G116" s="20" t="s">
        <v>72</v>
      </c>
      <c r="H116" s="5" t="s">
        <v>73</v>
      </c>
      <c r="I116" s="26"/>
      <c r="J116" s="6"/>
      <c r="K116" s="28" t="s">
        <v>13</v>
      </c>
    </row>
    <row r="117" ht="17.05" customHeight="1" spans="1:11">
      <c r="A117" s="21"/>
      <c r="B117" s="22"/>
      <c r="C117" s="23"/>
      <c r="D117" s="23"/>
      <c r="E117" s="23"/>
      <c r="F117" s="23"/>
      <c r="G117" s="23"/>
      <c r="H117" s="5" t="s">
        <v>74</v>
      </c>
      <c r="I117" s="6"/>
      <c r="J117" s="4" t="s">
        <v>75</v>
      </c>
      <c r="K117" s="28" t="s">
        <v>13</v>
      </c>
    </row>
    <row r="118" ht="39.55" customHeight="1" spans="1:11">
      <c r="A118" s="12" t="s">
        <v>13</v>
      </c>
      <c r="B118" s="13"/>
      <c r="C118" s="8" t="s">
        <v>13</v>
      </c>
      <c r="D118" s="8" t="s">
        <v>13</v>
      </c>
      <c r="E118" s="8" t="s">
        <v>260</v>
      </c>
      <c r="F118" s="7" t="s">
        <v>13</v>
      </c>
      <c r="G118" s="34"/>
      <c r="H118" s="35"/>
      <c r="I118" s="36"/>
      <c r="J118" s="34"/>
      <c r="K118" t="s">
        <v>13</v>
      </c>
    </row>
    <row r="119" ht="86.05" customHeight="1" spans="1:11">
      <c r="A119" s="12" t="s">
        <v>261</v>
      </c>
      <c r="B119" s="13"/>
      <c r="C119" s="8" t="s">
        <v>262</v>
      </c>
      <c r="D119" s="8" t="s">
        <v>263</v>
      </c>
      <c r="E119" s="8" t="s">
        <v>264</v>
      </c>
      <c r="F119" s="7" t="s">
        <v>148</v>
      </c>
      <c r="G119" s="25">
        <v>134</v>
      </c>
      <c r="H119" s="9">
        <v>133.87</v>
      </c>
      <c r="I119" s="10"/>
      <c r="J119" s="29">
        <v>17938.58</v>
      </c>
      <c r="K119" t="s">
        <v>13</v>
      </c>
    </row>
    <row r="120" ht="74.4" customHeight="1" spans="1:11">
      <c r="A120" s="12" t="s">
        <v>265</v>
      </c>
      <c r="B120" s="13"/>
      <c r="C120" s="8" t="s">
        <v>266</v>
      </c>
      <c r="D120" s="8" t="s">
        <v>257</v>
      </c>
      <c r="E120" s="8" t="s">
        <v>267</v>
      </c>
      <c r="F120" s="7" t="s">
        <v>148</v>
      </c>
      <c r="G120" s="25">
        <v>962.83</v>
      </c>
      <c r="H120" s="9">
        <v>40.72</v>
      </c>
      <c r="I120" s="10"/>
      <c r="J120" s="29">
        <v>39206.44</v>
      </c>
      <c r="K120" t="s">
        <v>13</v>
      </c>
    </row>
    <row r="121" ht="86.05" customHeight="1" spans="1:11">
      <c r="A121" s="12" t="s">
        <v>268</v>
      </c>
      <c r="B121" s="13"/>
      <c r="C121" s="8" t="s">
        <v>269</v>
      </c>
      <c r="D121" s="8" t="s">
        <v>270</v>
      </c>
      <c r="E121" s="8" t="s">
        <v>271</v>
      </c>
      <c r="F121" s="7" t="s">
        <v>148</v>
      </c>
      <c r="G121" s="25">
        <v>962.83</v>
      </c>
      <c r="H121" s="9">
        <v>35.37</v>
      </c>
      <c r="I121" s="10"/>
      <c r="J121" s="29">
        <v>34055.3</v>
      </c>
      <c r="K121" t="s">
        <v>13</v>
      </c>
    </row>
    <row r="122" ht="86.05" customHeight="1" spans="1:11">
      <c r="A122" s="12" t="s">
        <v>272</v>
      </c>
      <c r="B122" s="13"/>
      <c r="C122" s="8" t="s">
        <v>273</v>
      </c>
      <c r="D122" s="8" t="s">
        <v>274</v>
      </c>
      <c r="E122" s="8" t="s">
        <v>275</v>
      </c>
      <c r="F122" s="7" t="s">
        <v>276</v>
      </c>
      <c r="G122" s="25">
        <v>9</v>
      </c>
      <c r="H122" s="9">
        <v>1217.97</v>
      </c>
      <c r="I122" s="10"/>
      <c r="J122" s="29">
        <v>10961.73</v>
      </c>
      <c r="K122" t="s">
        <v>13</v>
      </c>
    </row>
    <row r="123" ht="20.15" customHeight="1" spans="1:11">
      <c r="A123" s="12" t="s">
        <v>13</v>
      </c>
      <c r="B123" s="13"/>
      <c r="C123" s="8" t="s">
        <v>13</v>
      </c>
      <c r="D123" s="8" t="s">
        <v>91</v>
      </c>
      <c r="E123" s="8" t="s">
        <v>13</v>
      </c>
      <c r="F123" s="7" t="s">
        <v>13</v>
      </c>
      <c r="G123" s="34"/>
      <c r="H123" s="35"/>
      <c r="I123" s="36"/>
      <c r="J123" s="29">
        <v>156007.27</v>
      </c>
      <c r="K123" t="s">
        <v>13</v>
      </c>
    </row>
    <row r="124" ht="20.15" customHeight="1" spans="1:11">
      <c r="A124" s="12" t="s">
        <v>58</v>
      </c>
      <c r="B124" s="24"/>
      <c r="C124" s="24"/>
      <c r="D124" s="24"/>
      <c r="E124" s="24"/>
      <c r="F124" s="24"/>
      <c r="G124" s="24"/>
      <c r="H124" s="24"/>
      <c r="I124" s="24"/>
      <c r="J124" s="13"/>
      <c r="K124" t="s">
        <v>235</v>
      </c>
    </row>
    <row r="125" ht="27.9" customHeight="1" spans="1:11">
      <c r="A125" s="12" t="s">
        <v>277</v>
      </c>
      <c r="B125" s="13"/>
      <c r="C125" s="8" t="s">
        <v>278</v>
      </c>
      <c r="D125" s="8" t="s">
        <v>238</v>
      </c>
      <c r="E125" s="8" t="s">
        <v>239</v>
      </c>
      <c r="F125" s="7" t="s">
        <v>83</v>
      </c>
      <c r="G125" s="25">
        <v>149.232</v>
      </c>
      <c r="H125" s="9">
        <v>7.38</v>
      </c>
      <c r="I125" s="10"/>
      <c r="J125" s="29">
        <v>1101.33</v>
      </c>
      <c r="K125" t="s">
        <v>13</v>
      </c>
    </row>
    <row r="126" ht="39.55" customHeight="1" spans="1:11">
      <c r="A126" s="12" t="s">
        <v>279</v>
      </c>
      <c r="B126" s="13"/>
      <c r="C126" s="8" t="s">
        <v>280</v>
      </c>
      <c r="D126" s="8" t="s">
        <v>81</v>
      </c>
      <c r="E126" s="8" t="s">
        <v>281</v>
      </c>
      <c r="F126" s="7" t="s">
        <v>83</v>
      </c>
      <c r="G126" s="25">
        <v>15.142</v>
      </c>
      <c r="H126" s="9">
        <v>269.26</v>
      </c>
      <c r="I126" s="10"/>
      <c r="J126" s="29">
        <v>4077.13</v>
      </c>
      <c r="K126" t="s">
        <v>13</v>
      </c>
    </row>
    <row r="127" ht="20.15" customHeight="1" spans="1:11">
      <c r="A127" s="12" t="s">
        <v>282</v>
      </c>
      <c r="B127" s="13"/>
      <c r="C127" s="8" t="s">
        <v>283</v>
      </c>
      <c r="D127" s="8" t="s">
        <v>246</v>
      </c>
      <c r="E127" s="8" t="s">
        <v>247</v>
      </c>
      <c r="F127" s="7" t="s">
        <v>83</v>
      </c>
      <c r="G127" s="25">
        <v>64.085</v>
      </c>
      <c r="H127" s="9">
        <v>186.71</v>
      </c>
      <c r="I127" s="10"/>
      <c r="J127" s="29">
        <v>11965.31</v>
      </c>
      <c r="K127" t="s">
        <v>13</v>
      </c>
    </row>
    <row r="128" ht="20.15" customHeight="1" spans="1:11">
      <c r="A128" s="12" t="s">
        <v>284</v>
      </c>
      <c r="B128" s="13"/>
      <c r="C128" s="8" t="s">
        <v>285</v>
      </c>
      <c r="D128" s="8" t="s">
        <v>246</v>
      </c>
      <c r="E128" s="8" t="s">
        <v>250</v>
      </c>
      <c r="F128" s="7" t="s">
        <v>83</v>
      </c>
      <c r="G128" s="25">
        <v>69.569</v>
      </c>
      <c r="H128" s="9">
        <v>8.15</v>
      </c>
      <c r="I128" s="10"/>
      <c r="J128" s="29">
        <v>566.99</v>
      </c>
      <c r="K128" t="s">
        <v>13</v>
      </c>
    </row>
    <row r="129" ht="27.9" customHeight="1" spans="1:11">
      <c r="A129" s="12" t="s">
        <v>286</v>
      </c>
      <c r="B129" s="13"/>
      <c r="C129" s="8" t="s">
        <v>287</v>
      </c>
      <c r="D129" s="8" t="s">
        <v>253</v>
      </c>
      <c r="E129" s="8" t="s">
        <v>254</v>
      </c>
      <c r="F129" s="7" t="s">
        <v>83</v>
      </c>
      <c r="G129" s="25">
        <v>69.268</v>
      </c>
      <c r="H129" s="9">
        <v>13.15</v>
      </c>
      <c r="I129" s="10"/>
      <c r="J129" s="29">
        <v>910.87</v>
      </c>
      <c r="K129" t="s">
        <v>13</v>
      </c>
    </row>
    <row r="130" ht="20.15" customHeight="1" spans="1:11">
      <c r="A130" s="12" t="s">
        <v>13</v>
      </c>
      <c r="B130" s="13"/>
      <c r="C130" s="8" t="s">
        <v>13</v>
      </c>
      <c r="D130" s="8" t="s">
        <v>91</v>
      </c>
      <c r="E130" s="8" t="s">
        <v>13</v>
      </c>
      <c r="F130" s="7" t="s">
        <v>13</v>
      </c>
      <c r="G130" s="34"/>
      <c r="H130" s="35"/>
      <c r="I130" s="36"/>
      <c r="J130" s="29">
        <v>18621.63</v>
      </c>
      <c r="K130" t="s">
        <v>13</v>
      </c>
    </row>
    <row r="131" ht="86.05" customHeight="1" spans="1:11">
      <c r="A131" s="12" t="s">
        <v>288</v>
      </c>
      <c r="B131" s="13"/>
      <c r="C131" s="8" t="s">
        <v>289</v>
      </c>
      <c r="D131" s="8" t="s">
        <v>290</v>
      </c>
      <c r="E131" s="8" t="s">
        <v>291</v>
      </c>
      <c r="F131" s="7" t="s">
        <v>148</v>
      </c>
      <c r="G131" s="25">
        <v>221.7</v>
      </c>
      <c r="H131" s="9">
        <v>29.54</v>
      </c>
      <c r="I131" s="10"/>
      <c r="J131" s="29">
        <v>6549.02</v>
      </c>
      <c r="K131" t="s">
        <v>13</v>
      </c>
    </row>
    <row r="132" ht="62.8" customHeight="1" spans="1:11">
      <c r="A132" s="12" t="s">
        <v>292</v>
      </c>
      <c r="B132" s="13"/>
      <c r="C132" s="8" t="s">
        <v>293</v>
      </c>
      <c r="D132" s="8" t="s">
        <v>290</v>
      </c>
      <c r="E132" s="8" t="s">
        <v>294</v>
      </c>
      <c r="F132" s="7" t="s">
        <v>148</v>
      </c>
      <c r="G132" s="25">
        <v>46</v>
      </c>
      <c r="H132" s="9">
        <v>17.12</v>
      </c>
      <c r="I132" s="10"/>
      <c r="J132" s="29">
        <v>787.52</v>
      </c>
      <c r="K132" t="s">
        <v>13</v>
      </c>
    </row>
    <row r="133" ht="27.9" customHeight="1" spans="1:11">
      <c r="A133" s="17" t="s">
        <v>65</v>
      </c>
      <c r="B133" s="17"/>
      <c r="C133" s="17"/>
      <c r="D133" s="17"/>
      <c r="E133" s="17"/>
      <c r="F133" s="17"/>
      <c r="G133" s="17"/>
      <c r="H133" s="17"/>
      <c r="I133" s="17"/>
      <c r="J133" s="17"/>
      <c r="K133" s="27" t="s">
        <v>13</v>
      </c>
    </row>
    <row r="134" ht="17.05" customHeight="1" spans="1:11">
      <c r="A134" s="3" t="s">
        <v>13</v>
      </c>
      <c r="B134" s="3"/>
      <c r="C134" s="3"/>
      <c r="D134" s="3"/>
      <c r="E134" s="3"/>
      <c r="F134" s="3"/>
      <c r="G134" s="3"/>
      <c r="H134" s="3"/>
      <c r="I134" s="3"/>
      <c r="J134" s="3"/>
      <c r="K134" s="27" t="s">
        <v>13</v>
      </c>
    </row>
    <row r="135" ht="17.05" customHeight="1" spans="1:11">
      <c r="A135" s="2" t="s">
        <v>66</v>
      </c>
      <c r="B135" s="2"/>
      <c r="C135" s="2"/>
      <c r="D135" s="2"/>
      <c r="E135" s="2"/>
      <c r="F135" s="2"/>
      <c r="G135" s="2"/>
      <c r="H135" s="2"/>
      <c r="I135" s="3" t="s">
        <v>295</v>
      </c>
      <c r="J135" s="3"/>
      <c r="K135" s="27" t="s">
        <v>13</v>
      </c>
    </row>
    <row r="136" ht="17.05" customHeight="1" spans="1:11">
      <c r="A136" s="18" t="s">
        <v>3</v>
      </c>
      <c r="B136" s="19"/>
      <c r="C136" s="20" t="s">
        <v>68</v>
      </c>
      <c r="D136" s="20" t="s">
        <v>69</v>
      </c>
      <c r="E136" s="20" t="s">
        <v>70</v>
      </c>
      <c r="F136" s="20" t="s">
        <v>71</v>
      </c>
      <c r="G136" s="20" t="s">
        <v>72</v>
      </c>
      <c r="H136" s="5" t="s">
        <v>73</v>
      </c>
      <c r="I136" s="26"/>
      <c r="J136" s="6"/>
      <c r="K136" s="28" t="s">
        <v>13</v>
      </c>
    </row>
    <row r="137" ht="17.05" customHeight="1" spans="1:11">
      <c r="A137" s="21"/>
      <c r="B137" s="22"/>
      <c r="C137" s="23"/>
      <c r="D137" s="23"/>
      <c r="E137" s="23"/>
      <c r="F137" s="23"/>
      <c r="G137" s="23"/>
      <c r="H137" s="5" t="s">
        <v>74</v>
      </c>
      <c r="I137" s="6"/>
      <c r="J137" s="4" t="s">
        <v>75</v>
      </c>
      <c r="K137" s="28" t="s">
        <v>13</v>
      </c>
    </row>
    <row r="138" ht="27.9" customHeight="1" spans="1:11">
      <c r="A138" s="12" t="s">
        <v>13</v>
      </c>
      <c r="B138" s="13"/>
      <c r="C138" s="8" t="s">
        <v>13</v>
      </c>
      <c r="D138" s="8" t="s">
        <v>13</v>
      </c>
      <c r="E138" s="8" t="s">
        <v>296</v>
      </c>
      <c r="F138" s="7" t="s">
        <v>13</v>
      </c>
      <c r="G138" s="34"/>
      <c r="H138" s="35"/>
      <c r="I138" s="36"/>
      <c r="J138" s="34"/>
      <c r="K138" t="s">
        <v>13</v>
      </c>
    </row>
    <row r="139" ht="27.9" customHeight="1" spans="1:11">
      <c r="A139" s="12" t="s">
        <v>297</v>
      </c>
      <c r="B139" s="13"/>
      <c r="C139" s="8" t="s">
        <v>298</v>
      </c>
      <c r="D139" s="8" t="s">
        <v>299</v>
      </c>
      <c r="E139" s="8" t="s">
        <v>300</v>
      </c>
      <c r="F139" s="7" t="s">
        <v>224</v>
      </c>
      <c r="G139" s="25">
        <v>23</v>
      </c>
      <c r="H139" s="9">
        <v>21.6</v>
      </c>
      <c r="I139" s="10"/>
      <c r="J139" s="29">
        <v>496.8</v>
      </c>
      <c r="K139" t="s">
        <v>13</v>
      </c>
    </row>
    <row r="140" ht="20.15" customHeight="1" spans="1:11">
      <c r="A140" s="12" t="s">
        <v>301</v>
      </c>
      <c r="B140" s="13"/>
      <c r="C140" s="8" t="s">
        <v>302</v>
      </c>
      <c r="D140" s="8" t="s">
        <v>303</v>
      </c>
      <c r="E140" s="8" t="s">
        <v>13</v>
      </c>
      <c r="F140" s="7" t="s">
        <v>304</v>
      </c>
      <c r="G140" s="25">
        <v>23</v>
      </c>
      <c r="H140" s="9">
        <v>135.17</v>
      </c>
      <c r="I140" s="10"/>
      <c r="J140" s="29">
        <v>3108.91</v>
      </c>
      <c r="K140" t="s">
        <v>13</v>
      </c>
    </row>
    <row r="141" ht="39.55" customHeight="1" spans="1:11">
      <c r="A141" s="12" t="s">
        <v>305</v>
      </c>
      <c r="B141" s="13"/>
      <c r="C141" s="8" t="s">
        <v>306</v>
      </c>
      <c r="D141" s="8" t="s">
        <v>307</v>
      </c>
      <c r="E141" s="8" t="s">
        <v>308</v>
      </c>
      <c r="F141" s="7" t="s">
        <v>157</v>
      </c>
      <c r="G141" s="25">
        <v>8</v>
      </c>
      <c r="H141" s="9">
        <v>350.98</v>
      </c>
      <c r="I141" s="10"/>
      <c r="J141" s="29">
        <v>2807.84</v>
      </c>
      <c r="K141" t="s">
        <v>13</v>
      </c>
    </row>
    <row r="142" ht="20.15" customHeight="1" spans="1:11">
      <c r="A142" s="12" t="s">
        <v>59</v>
      </c>
      <c r="B142" s="24"/>
      <c r="C142" s="24"/>
      <c r="D142" s="24"/>
      <c r="E142" s="24"/>
      <c r="F142" s="24"/>
      <c r="G142" s="24"/>
      <c r="H142" s="24"/>
      <c r="I142" s="24"/>
      <c r="J142" s="13"/>
      <c r="K142" t="s">
        <v>235</v>
      </c>
    </row>
    <row r="143" ht="27.9" customHeight="1" spans="1:11">
      <c r="A143" s="12" t="s">
        <v>309</v>
      </c>
      <c r="B143" s="13"/>
      <c r="C143" s="8" t="s">
        <v>310</v>
      </c>
      <c r="D143" s="8" t="s">
        <v>238</v>
      </c>
      <c r="E143" s="8" t="s">
        <v>239</v>
      </c>
      <c r="F143" s="7" t="s">
        <v>83</v>
      </c>
      <c r="G143" s="25">
        <v>225.825</v>
      </c>
      <c r="H143" s="9">
        <v>8.25</v>
      </c>
      <c r="I143" s="10"/>
      <c r="J143" s="29">
        <v>1863.06</v>
      </c>
      <c r="K143" t="s">
        <v>13</v>
      </c>
    </row>
    <row r="144" ht="39.55" customHeight="1" spans="1:11">
      <c r="A144" s="12" t="s">
        <v>311</v>
      </c>
      <c r="B144" s="13"/>
      <c r="C144" s="8" t="s">
        <v>312</v>
      </c>
      <c r="D144" s="8" t="s">
        <v>81</v>
      </c>
      <c r="E144" s="8" t="s">
        <v>281</v>
      </c>
      <c r="F144" s="7" t="s">
        <v>83</v>
      </c>
      <c r="G144" s="25">
        <v>14.996</v>
      </c>
      <c r="H144" s="9">
        <v>269.26</v>
      </c>
      <c r="I144" s="10"/>
      <c r="J144" s="29">
        <v>4037.82</v>
      </c>
      <c r="K144" t="s">
        <v>13</v>
      </c>
    </row>
    <row r="145" ht="20.15" customHeight="1" spans="1:11">
      <c r="A145" s="12" t="s">
        <v>313</v>
      </c>
      <c r="B145" s="13"/>
      <c r="C145" s="8" t="s">
        <v>314</v>
      </c>
      <c r="D145" s="8" t="s">
        <v>246</v>
      </c>
      <c r="E145" s="8" t="s">
        <v>247</v>
      </c>
      <c r="F145" s="7" t="s">
        <v>83</v>
      </c>
      <c r="G145" s="25">
        <v>106.072</v>
      </c>
      <c r="H145" s="9">
        <v>186.71</v>
      </c>
      <c r="I145" s="10"/>
      <c r="J145" s="29">
        <v>19804.7</v>
      </c>
      <c r="K145" t="s">
        <v>13</v>
      </c>
    </row>
    <row r="146" ht="20.15" customHeight="1" spans="1:11">
      <c r="A146" s="12" t="s">
        <v>315</v>
      </c>
      <c r="B146" s="13"/>
      <c r="C146" s="8" t="s">
        <v>316</v>
      </c>
      <c r="D146" s="8" t="s">
        <v>246</v>
      </c>
      <c r="E146" s="8" t="s">
        <v>250</v>
      </c>
      <c r="F146" s="7" t="s">
        <v>83</v>
      </c>
      <c r="G146" s="25">
        <v>61.404</v>
      </c>
      <c r="H146" s="9">
        <v>8.15</v>
      </c>
      <c r="I146" s="10"/>
      <c r="J146" s="29">
        <v>500.44</v>
      </c>
      <c r="K146" t="s">
        <v>13</v>
      </c>
    </row>
    <row r="147" ht="27.9" customHeight="1" spans="1:11">
      <c r="A147" s="12" t="s">
        <v>317</v>
      </c>
      <c r="B147" s="13"/>
      <c r="C147" s="8" t="s">
        <v>318</v>
      </c>
      <c r="D147" s="8" t="s">
        <v>253</v>
      </c>
      <c r="E147" s="8" t="s">
        <v>254</v>
      </c>
      <c r="F147" s="7" t="s">
        <v>83</v>
      </c>
      <c r="G147" s="25">
        <v>155.246</v>
      </c>
      <c r="H147" s="9">
        <v>13.15</v>
      </c>
      <c r="I147" s="10"/>
      <c r="J147" s="29">
        <v>2041.48</v>
      </c>
      <c r="K147" t="s">
        <v>13</v>
      </c>
    </row>
    <row r="148" ht="62.8" customHeight="1" spans="1:11">
      <c r="A148" s="12" t="s">
        <v>319</v>
      </c>
      <c r="B148" s="13"/>
      <c r="C148" s="8" t="s">
        <v>320</v>
      </c>
      <c r="D148" s="8" t="s">
        <v>290</v>
      </c>
      <c r="E148" s="8" t="s">
        <v>321</v>
      </c>
      <c r="F148" s="7" t="s">
        <v>148</v>
      </c>
      <c r="G148" s="25">
        <v>236.9</v>
      </c>
      <c r="H148" s="9">
        <v>206.7</v>
      </c>
      <c r="I148" s="10"/>
      <c r="J148" s="29">
        <v>48967.23</v>
      </c>
      <c r="K148" t="s">
        <v>13</v>
      </c>
    </row>
    <row r="149" ht="62.8" customHeight="1" spans="1:11">
      <c r="A149" s="12" t="s">
        <v>322</v>
      </c>
      <c r="B149" s="13"/>
      <c r="C149" s="8" t="s">
        <v>323</v>
      </c>
      <c r="D149" s="8" t="s">
        <v>324</v>
      </c>
      <c r="E149" s="8" t="s">
        <v>325</v>
      </c>
      <c r="F149" s="7" t="s">
        <v>276</v>
      </c>
      <c r="G149" s="25">
        <v>22</v>
      </c>
      <c r="H149" s="9">
        <v>1920.59</v>
      </c>
      <c r="I149" s="10"/>
      <c r="J149" s="29">
        <v>42252.98</v>
      </c>
      <c r="K149" t="s">
        <v>13</v>
      </c>
    </row>
    <row r="150" ht="20.15" customHeight="1" spans="1:11">
      <c r="A150" s="12" t="s">
        <v>13</v>
      </c>
      <c r="B150" s="13"/>
      <c r="C150" s="8" t="s">
        <v>13</v>
      </c>
      <c r="D150" s="8" t="s">
        <v>91</v>
      </c>
      <c r="E150" s="8" t="s">
        <v>13</v>
      </c>
      <c r="F150" s="7" t="s">
        <v>13</v>
      </c>
      <c r="G150" s="34"/>
      <c r="H150" s="35"/>
      <c r="I150" s="36"/>
      <c r="J150" s="29">
        <v>119467.71</v>
      </c>
      <c r="K150" t="s">
        <v>13</v>
      </c>
    </row>
    <row r="151" ht="20.15" customHeight="1" spans="1:11">
      <c r="A151" s="12" t="s">
        <v>13</v>
      </c>
      <c r="B151" s="13"/>
      <c r="C151" s="8" t="s">
        <v>13</v>
      </c>
      <c r="D151" s="8" t="s">
        <v>326</v>
      </c>
      <c r="E151" s="8" t="s">
        <v>13</v>
      </c>
      <c r="F151" s="7" t="s">
        <v>13</v>
      </c>
      <c r="G151" s="34"/>
      <c r="H151" s="35"/>
      <c r="I151" s="36"/>
      <c r="J151" s="34"/>
      <c r="K151" t="s">
        <v>13</v>
      </c>
    </row>
    <row r="152" ht="27.9" customHeight="1" spans="1:11">
      <c r="A152" s="12" t="s">
        <v>327</v>
      </c>
      <c r="B152" s="13"/>
      <c r="C152" s="8" t="s">
        <v>328</v>
      </c>
      <c r="D152" s="8" t="s">
        <v>329</v>
      </c>
      <c r="E152" s="8" t="s">
        <v>330</v>
      </c>
      <c r="F152" s="7" t="s">
        <v>83</v>
      </c>
      <c r="G152" s="25">
        <v>263.509</v>
      </c>
      <c r="H152" s="9">
        <v>8.03</v>
      </c>
      <c r="I152" s="10"/>
      <c r="J152" s="29">
        <v>2115.98</v>
      </c>
      <c r="K152" t="s">
        <v>13</v>
      </c>
    </row>
    <row r="153" ht="39.55" customHeight="1" spans="1:11">
      <c r="A153" s="12" t="s">
        <v>331</v>
      </c>
      <c r="B153" s="13"/>
      <c r="C153" s="8" t="s">
        <v>332</v>
      </c>
      <c r="D153" s="8" t="s">
        <v>81</v>
      </c>
      <c r="E153" s="8" t="s">
        <v>333</v>
      </c>
      <c r="F153" s="7" t="s">
        <v>83</v>
      </c>
      <c r="G153" s="25">
        <v>4.756</v>
      </c>
      <c r="H153" s="9">
        <v>263.53</v>
      </c>
      <c r="I153" s="10"/>
      <c r="J153" s="29">
        <v>1253.35</v>
      </c>
      <c r="K153" t="s">
        <v>13</v>
      </c>
    </row>
    <row r="154" ht="39.55" customHeight="1" spans="1:11">
      <c r="A154" s="12" t="s">
        <v>334</v>
      </c>
      <c r="B154" s="13"/>
      <c r="C154" s="8" t="s">
        <v>335</v>
      </c>
      <c r="D154" s="8" t="s">
        <v>81</v>
      </c>
      <c r="E154" s="8" t="s">
        <v>336</v>
      </c>
      <c r="F154" s="7" t="s">
        <v>83</v>
      </c>
      <c r="G154" s="25">
        <v>8.288</v>
      </c>
      <c r="H154" s="9">
        <v>640.35</v>
      </c>
      <c r="I154" s="10"/>
      <c r="J154" s="29">
        <v>5307.22</v>
      </c>
      <c r="K154" t="s">
        <v>13</v>
      </c>
    </row>
    <row r="155" ht="39.55" customHeight="1" spans="1:11">
      <c r="A155" s="12" t="s">
        <v>337</v>
      </c>
      <c r="B155" s="13"/>
      <c r="C155" s="8" t="s">
        <v>338</v>
      </c>
      <c r="D155" s="8" t="s">
        <v>81</v>
      </c>
      <c r="E155" s="8" t="s">
        <v>339</v>
      </c>
      <c r="F155" s="7" t="s">
        <v>83</v>
      </c>
      <c r="G155" s="25">
        <v>4.144</v>
      </c>
      <c r="H155" s="9">
        <v>269.26</v>
      </c>
      <c r="I155" s="10"/>
      <c r="J155" s="29">
        <v>1115.81</v>
      </c>
      <c r="K155" t="s">
        <v>13</v>
      </c>
    </row>
    <row r="156" ht="20.15" customHeight="1" spans="1:11">
      <c r="A156" s="12" t="s">
        <v>340</v>
      </c>
      <c r="B156" s="13"/>
      <c r="C156" s="8" t="s">
        <v>341</v>
      </c>
      <c r="D156" s="8" t="s">
        <v>246</v>
      </c>
      <c r="E156" s="8" t="s">
        <v>247</v>
      </c>
      <c r="F156" s="7" t="s">
        <v>83</v>
      </c>
      <c r="G156" s="25">
        <v>62.318</v>
      </c>
      <c r="H156" s="9">
        <v>186.71</v>
      </c>
      <c r="I156" s="10"/>
      <c r="J156" s="29">
        <v>11635.39</v>
      </c>
      <c r="K156" t="s">
        <v>13</v>
      </c>
    </row>
    <row r="157" ht="20.15" customHeight="1" spans="1:11">
      <c r="A157" s="12" t="s">
        <v>342</v>
      </c>
      <c r="B157" s="13"/>
      <c r="C157" s="8" t="s">
        <v>343</v>
      </c>
      <c r="D157" s="8" t="s">
        <v>246</v>
      </c>
      <c r="E157" s="8" t="s">
        <v>250</v>
      </c>
      <c r="F157" s="7" t="s">
        <v>83</v>
      </c>
      <c r="G157" s="25">
        <v>143.379</v>
      </c>
      <c r="H157" s="9">
        <v>8.15</v>
      </c>
      <c r="I157" s="10"/>
      <c r="J157" s="29">
        <v>1168.54</v>
      </c>
      <c r="K157" t="s">
        <v>13</v>
      </c>
    </row>
    <row r="158" ht="27.9" customHeight="1" spans="1:11">
      <c r="A158" s="12" t="s">
        <v>344</v>
      </c>
      <c r="B158" s="13"/>
      <c r="C158" s="8" t="s">
        <v>345</v>
      </c>
      <c r="D158" s="8" t="s">
        <v>253</v>
      </c>
      <c r="E158" s="8" t="s">
        <v>254</v>
      </c>
      <c r="F158" s="7" t="s">
        <v>83</v>
      </c>
      <c r="G158" s="25">
        <v>98.706</v>
      </c>
      <c r="H158" s="9">
        <v>13.15</v>
      </c>
      <c r="I158" s="10"/>
      <c r="J158" s="29">
        <v>1297.98</v>
      </c>
      <c r="K158" t="s">
        <v>13</v>
      </c>
    </row>
    <row r="159" ht="20.15" customHeight="1" spans="1:11">
      <c r="A159" s="12" t="s">
        <v>346</v>
      </c>
      <c r="B159" s="13"/>
      <c r="C159" s="8" t="s">
        <v>347</v>
      </c>
      <c r="D159" s="8" t="s">
        <v>326</v>
      </c>
      <c r="E159" s="8" t="s">
        <v>348</v>
      </c>
      <c r="F159" s="7" t="s">
        <v>276</v>
      </c>
      <c r="G159" s="25">
        <v>1</v>
      </c>
      <c r="H159" s="9">
        <v>77008.88</v>
      </c>
      <c r="I159" s="10"/>
      <c r="J159" s="29">
        <v>77008.88</v>
      </c>
      <c r="K159" t="s">
        <v>13</v>
      </c>
    </row>
    <row r="160" ht="39.55" customHeight="1" spans="1:11">
      <c r="A160" s="12" t="s">
        <v>349</v>
      </c>
      <c r="B160" s="13"/>
      <c r="C160" s="8" t="s">
        <v>350</v>
      </c>
      <c r="D160" s="8" t="s">
        <v>324</v>
      </c>
      <c r="E160" s="8" t="s">
        <v>351</v>
      </c>
      <c r="F160" s="7" t="s">
        <v>276</v>
      </c>
      <c r="G160" s="25">
        <v>2</v>
      </c>
      <c r="H160" s="9">
        <v>1920.59</v>
      </c>
      <c r="I160" s="10"/>
      <c r="J160" s="29">
        <v>3841.18</v>
      </c>
      <c r="K160" t="s">
        <v>13</v>
      </c>
    </row>
    <row r="161" ht="27.9" customHeight="1" spans="1:11">
      <c r="A161" s="17" t="s">
        <v>65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27" t="s">
        <v>13</v>
      </c>
    </row>
    <row r="162" ht="17.05" customHeight="1" spans="1:11">
      <c r="A162" s="3" t="s">
        <v>13</v>
      </c>
      <c r="B162" s="3"/>
      <c r="C162" s="3"/>
      <c r="D162" s="3"/>
      <c r="E162" s="3"/>
      <c r="F162" s="3"/>
      <c r="G162" s="3"/>
      <c r="H162" s="3"/>
      <c r="I162" s="3"/>
      <c r="J162" s="3"/>
      <c r="K162" s="27" t="s">
        <v>13</v>
      </c>
    </row>
    <row r="163" ht="17.05" customHeight="1" spans="1:11">
      <c r="A163" s="2" t="s">
        <v>66</v>
      </c>
      <c r="B163" s="2"/>
      <c r="C163" s="2"/>
      <c r="D163" s="2"/>
      <c r="E163" s="2"/>
      <c r="F163" s="2"/>
      <c r="G163" s="2"/>
      <c r="H163" s="2"/>
      <c r="I163" s="3" t="s">
        <v>352</v>
      </c>
      <c r="J163" s="3"/>
      <c r="K163" s="27" t="s">
        <v>13</v>
      </c>
    </row>
    <row r="164" ht="17.05" customHeight="1" spans="1:11">
      <c r="A164" s="18" t="s">
        <v>3</v>
      </c>
      <c r="B164" s="19"/>
      <c r="C164" s="20" t="s">
        <v>68</v>
      </c>
      <c r="D164" s="20" t="s">
        <v>69</v>
      </c>
      <c r="E164" s="20" t="s">
        <v>70</v>
      </c>
      <c r="F164" s="20" t="s">
        <v>71</v>
      </c>
      <c r="G164" s="20" t="s">
        <v>72</v>
      </c>
      <c r="H164" s="5" t="s">
        <v>73</v>
      </c>
      <c r="I164" s="26"/>
      <c r="J164" s="6"/>
      <c r="K164" s="28" t="s">
        <v>13</v>
      </c>
    </row>
    <row r="165" ht="17.05" customHeight="1" spans="1:11">
      <c r="A165" s="21"/>
      <c r="B165" s="22"/>
      <c r="C165" s="23"/>
      <c r="D165" s="23"/>
      <c r="E165" s="23"/>
      <c r="F165" s="23"/>
      <c r="G165" s="23"/>
      <c r="H165" s="5" t="s">
        <v>74</v>
      </c>
      <c r="I165" s="6"/>
      <c r="J165" s="4" t="s">
        <v>75</v>
      </c>
      <c r="K165" s="28" t="s">
        <v>13</v>
      </c>
    </row>
    <row r="166" ht="27.9" customHeight="1" spans="1:11">
      <c r="A166" s="12" t="s">
        <v>13</v>
      </c>
      <c r="B166" s="13"/>
      <c r="C166" s="8" t="s">
        <v>13</v>
      </c>
      <c r="D166" s="8" t="s">
        <v>13</v>
      </c>
      <c r="E166" s="8" t="s">
        <v>353</v>
      </c>
      <c r="F166" s="7" t="s">
        <v>13</v>
      </c>
      <c r="G166" s="34"/>
      <c r="H166" s="35"/>
      <c r="I166" s="36"/>
      <c r="J166" s="34"/>
      <c r="K166" t="s">
        <v>13</v>
      </c>
    </row>
    <row r="167" ht="20.15" customHeight="1" spans="1:11">
      <c r="A167" s="12" t="s">
        <v>13</v>
      </c>
      <c r="B167" s="13"/>
      <c r="C167" s="8" t="s">
        <v>13</v>
      </c>
      <c r="D167" s="8" t="s">
        <v>91</v>
      </c>
      <c r="E167" s="8" t="s">
        <v>13</v>
      </c>
      <c r="F167" s="7" t="s">
        <v>13</v>
      </c>
      <c r="G167" s="34"/>
      <c r="H167" s="35"/>
      <c r="I167" s="36"/>
      <c r="J167" s="29"/>
      <c r="K167" t="s">
        <v>13</v>
      </c>
    </row>
    <row r="168" ht="20.15" customHeight="1" spans="1:11">
      <c r="A168" s="12" t="s">
        <v>13</v>
      </c>
      <c r="B168" s="13"/>
      <c r="C168" s="8" t="s">
        <v>13</v>
      </c>
      <c r="D168" s="8" t="s">
        <v>354</v>
      </c>
      <c r="E168" s="8" t="s">
        <v>13</v>
      </c>
      <c r="F168" s="7" t="s">
        <v>13</v>
      </c>
      <c r="G168" s="34"/>
      <c r="H168" s="35"/>
      <c r="I168" s="36"/>
      <c r="J168" s="34"/>
      <c r="K168" t="s">
        <v>13</v>
      </c>
    </row>
    <row r="169" ht="27.9" customHeight="1" spans="1:11">
      <c r="A169" s="12" t="s">
        <v>355</v>
      </c>
      <c r="B169" s="13"/>
      <c r="C169" s="8" t="s">
        <v>356</v>
      </c>
      <c r="D169" s="8" t="s">
        <v>329</v>
      </c>
      <c r="E169" s="8" t="s">
        <v>330</v>
      </c>
      <c r="F169" s="7" t="s">
        <v>83</v>
      </c>
      <c r="G169" s="25">
        <v>191.779</v>
      </c>
      <c r="H169" s="9">
        <v>8.1</v>
      </c>
      <c r="I169" s="10"/>
      <c r="J169" s="29"/>
      <c r="K169" t="s">
        <v>13</v>
      </c>
    </row>
    <row r="170" ht="39.55" customHeight="1" spans="1:11">
      <c r="A170" s="12" t="s">
        <v>357</v>
      </c>
      <c r="B170" s="13"/>
      <c r="C170" s="8" t="s">
        <v>358</v>
      </c>
      <c r="D170" s="8" t="s">
        <v>81</v>
      </c>
      <c r="E170" s="8" t="s">
        <v>333</v>
      </c>
      <c r="F170" s="7" t="s">
        <v>83</v>
      </c>
      <c r="G170" s="25">
        <v>4.234</v>
      </c>
      <c r="H170" s="9">
        <v>263.53</v>
      </c>
      <c r="I170" s="10"/>
      <c r="J170" s="29"/>
      <c r="K170" t="s">
        <v>13</v>
      </c>
    </row>
    <row r="171" ht="39.55" customHeight="1" spans="1:11">
      <c r="A171" s="12" t="s">
        <v>359</v>
      </c>
      <c r="B171" s="13"/>
      <c r="C171" s="8" t="s">
        <v>360</v>
      </c>
      <c r="D171" s="8" t="s">
        <v>81</v>
      </c>
      <c r="E171" s="8" t="s">
        <v>281</v>
      </c>
      <c r="F171" s="7" t="s">
        <v>83</v>
      </c>
      <c r="G171" s="25">
        <v>7.28</v>
      </c>
      <c r="H171" s="9">
        <v>640.35</v>
      </c>
      <c r="I171" s="10"/>
      <c r="J171" s="29"/>
      <c r="K171" t="s">
        <v>13</v>
      </c>
    </row>
    <row r="172" ht="39.55" customHeight="1" spans="1:11">
      <c r="A172" s="12" t="s">
        <v>361</v>
      </c>
      <c r="B172" s="13"/>
      <c r="C172" s="8" t="s">
        <v>362</v>
      </c>
      <c r="D172" s="8" t="s">
        <v>81</v>
      </c>
      <c r="E172" s="8" t="s">
        <v>281</v>
      </c>
      <c r="F172" s="7" t="s">
        <v>83</v>
      </c>
      <c r="G172" s="25">
        <v>3.64</v>
      </c>
      <c r="H172" s="9">
        <v>269.26</v>
      </c>
      <c r="I172" s="10"/>
      <c r="J172" s="29"/>
      <c r="K172" t="s">
        <v>13</v>
      </c>
    </row>
    <row r="173" ht="20.15" customHeight="1" spans="1:11">
      <c r="A173" s="12" t="s">
        <v>363</v>
      </c>
      <c r="B173" s="13"/>
      <c r="C173" s="8" t="s">
        <v>364</v>
      </c>
      <c r="D173" s="8" t="s">
        <v>246</v>
      </c>
      <c r="E173" s="8" t="s">
        <v>247</v>
      </c>
      <c r="F173" s="7" t="s">
        <v>83</v>
      </c>
      <c r="G173" s="25">
        <v>57.021</v>
      </c>
      <c r="H173" s="9">
        <v>186.71</v>
      </c>
      <c r="I173" s="10"/>
      <c r="J173" s="29"/>
      <c r="K173" t="s">
        <v>13</v>
      </c>
    </row>
    <row r="174" ht="20.15" customHeight="1" spans="1:11">
      <c r="A174" s="12" t="s">
        <v>365</v>
      </c>
      <c r="B174" s="13"/>
      <c r="C174" s="8" t="s">
        <v>366</v>
      </c>
      <c r="D174" s="8" t="s">
        <v>246</v>
      </c>
      <c r="E174" s="8" t="s">
        <v>250</v>
      </c>
      <c r="F174" s="7" t="s">
        <v>83</v>
      </c>
      <c r="G174" s="25">
        <v>89.604</v>
      </c>
      <c r="H174" s="9">
        <v>8.15</v>
      </c>
      <c r="I174" s="10"/>
      <c r="J174" s="29"/>
      <c r="K174" t="s">
        <v>13</v>
      </c>
    </row>
    <row r="175" ht="27.9" customHeight="1" spans="1:11">
      <c r="A175" s="12" t="s">
        <v>367</v>
      </c>
      <c r="B175" s="13"/>
      <c r="C175" s="8" t="s">
        <v>368</v>
      </c>
      <c r="D175" s="8" t="s">
        <v>253</v>
      </c>
      <c r="E175" s="8" t="s">
        <v>254</v>
      </c>
      <c r="F175" s="7" t="s">
        <v>83</v>
      </c>
      <c r="G175" s="25">
        <v>88.786</v>
      </c>
      <c r="H175" s="9">
        <v>13.15</v>
      </c>
      <c r="I175" s="10"/>
      <c r="J175" s="29"/>
      <c r="K175" t="s">
        <v>13</v>
      </c>
    </row>
    <row r="176" ht="20.15" customHeight="1" spans="1:11">
      <c r="A176" s="12" t="s">
        <v>369</v>
      </c>
      <c r="B176" s="13"/>
      <c r="C176" s="8" t="s">
        <v>370</v>
      </c>
      <c r="D176" s="8" t="s">
        <v>354</v>
      </c>
      <c r="E176" s="8" t="s">
        <v>13</v>
      </c>
      <c r="F176" s="7" t="s">
        <v>276</v>
      </c>
      <c r="G176" s="25">
        <v>1</v>
      </c>
      <c r="H176" s="9">
        <v>30829.1</v>
      </c>
      <c r="I176" s="10"/>
      <c r="J176" s="29"/>
      <c r="K176" t="s">
        <v>13</v>
      </c>
    </row>
    <row r="177" ht="62.8" customHeight="1" spans="1:11">
      <c r="A177" s="12" t="s">
        <v>371</v>
      </c>
      <c r="B177" s="13"/>
      <c r="C177" s="8" t="s">
        <v>372</v>
      </c>
      <c r="D177" s="8" t="s">
        <v>324</v>
      </c>
      <c r="E177" s="8" t="s">
        <v>325</v>
      </c>
      <c r="F177" s="7" t="s">
        <v>276</v>
      </c>
      <c r="G177" s="25">
        <v>2</v>
      </c>
      <c r="H177" s="9">
        <v>1920.59</v>
      </c>
      <c r="I177" s="10"/>
      <c r="J177" s="29"/>
      <c r="K177" t="s">
        <v>13</v>
      </c>
    </row>
    <row r="178" ht="20.15" customHeight="1" spans="1:11">
      <c r="A178" s="12" t="s">
        <v>13</v>
      </c>
      <c r="B178" s="13"/>
      <c r="C178" s="8" t="s">
        <v>13</v>
      </c>
      <c r="D178" s="8" t="s">
        <v>91</v>
      </c>
      <c r="E178" s="8" t="s">
        <v>13</v>
      </c>
      <c r="F178" s="7" t="s">
        <v>13</v>
      </c>
      <c r="G178" s="34"/>
      <c r="H178" s="35"/>
      <c r="I178" s="36"/>
      <c r="J178" s="29"/>
      <c r="K178" t="s">
        <v>13</v>
      </c>
    </row>
    <row r="179" ht="20.15" customHeight="1" spans="1:11">
      <c r="A179" s="12" t="s">
        <v>8</v>
      </c>
      <c r="B179" s="24"/>
      <c r="C179" s="24"/>
      <c r="D179" s="24"/>
      <c r="E179" s="24"/>
      <c r="F179" s="24"/>
      <c r="G179" s="24"/>
      <c r="H179" s="24"/>
      <c r="I179" s="24"/>
      <c r="J179" s="13"/>
      <c r="K179" t="s">
        <v>76</v>
      </c>
    </row>
    <row r="180" ht="20.15" customHeight="1" spans="1:11">
      <c r="A180" s="12" t="s">
        <v>20</v>
      </c>
      <c r="B180" s="24"/>
      <c r="C180" s="24"/>
      <c r="D180" s="24"/>
      <c r="E180" s="24"/>
      <c r="F180" s="24"/>
      <c r="G180" s="24"/>
      <c r="H180" s="24"/>
      <c r="I180" s="24"/>
      <c r="J180" s="13"/>
      <c r="K180" t="s">
        <v>77</v>
      </c>
    </row>
    <row r="181" ht="20.15" customHeight="1" spans="1:11">
      <c r="A181" s="12" t="s">
        <v>61</v>
      </c>
      <c r="B181" s="24"/>
      <c r="C181" s="24"/>
      <c r="D181" s="24"/>
      <c r="E181" s="24"/>
      <c r="F181" s="24"/>
      <c r="G181" s="24"/>
      <c r="H181" s="24"/>
      <c r="I181" s="24"/>
      <c r="J181" s="13"/>
      <c r="K181" t="s">
        <v>78</v>
      </c>
    </row>
    <row r="182" ht="39.55" customHeight="1" spans="1:11">
      <c r="A182" s="12" t="s">
        <v>373</v>
      </c>
      <c r="B182" s="13"/>
      <c r="C182" s="8" t="s">
        <v>374</v>
      </c>
      <c r="D182" s="8" t="s">
        <v>375</v>
      </c>
      <c r="E182" s="8" t="s">
        <v>376</v>
      </c>
      <c r="F182" s="7" t="s">
        <v>83</v>
      </c>
      <c r="G182" s="25">
        <v>2751.547</v>
      </c>
      <c r="H182" s="9">
        <v>4.41</v>
      </c>
      <c r="I182" s="10"/>
      <c r="J182" s="29"/>
      <c r="K182" t="s">
        <v>13</v>
      </c>
    </row>
    <row r="183" ht="27.9" customHeight="1" spans="1:11">
      <c r="A183" s="12" t="s">
        <v>377</v>
      </c>
      <c r="B183" s="13"/>
      <c r="C183" s="8" t="s">
        <v>378</v>
      </c>
      <c r="D183" s="8" t="s">
        <v>253</v>
      </c>
      <c r="E183" s="8" t="s">
        <v>254</v>
      </c>
      <c r="F183" s="7" t="s">
        <v>83</v>
      </c>
      <c r="G183" s="25">
        <v>2751.547</v>
      </c>
      <c r="H183" s="9">
        <v>12.9</v>
      </c>
      <c r="I183" s="10"/>
      <c r="J183" s="29"/>
      <c r="K183" t="s">
        <v>13</v>
      </c>
    </row>
    <row r="184" ht="20.15" customHeight="1" spans="1:11">
      <c r="A184" s="12" t="s">
        <v>62</v>
      </c>
      <c r="B184" s="24"/>
      <c r="C184" s="24"/>
      <c r="D184" s="24"/>
      <c r="E184" s="24"/>
      <c r="F184" s="24"/>
      <c r="G184" s="24"/>
      <c r="H184" s="24"/>
      <c r="I184" s="24"/>
      <c r="J184" s="13"/>
      <c r="K184" t="s">
        <v>78</v>
      </c>
    </row>
    <row r="185" ht="39.55" customHeight="1" spans="1:11">
      <c r="A185" s="12" t="s">
        <v>379</v>
      </c>
      <c r="B185" s="13"/>
      <c r="C185" s="8" t="s">
        <v>380</v>
      </c>
      <c r="D185" s="8" t="s">
        <v>381</v>
      </c>
      <c r="E185" s="8" t="s">
        <v>382</v>
      </c>
      <c r="F185" s="7" t="s">
        <v>383</v>
      </c>
      <c r="G185" s="25">
        <v>100</v>
      </c>
      <c r="H185" s="9">
        <v>209.71</v>
      </c>
      <c r="I185" s="10"/>
      <c r="J185" s="29"/>
      <c r="K185" t="s">
        <v>13</v>
      </c>
    </row>
    <row r="186" ht="27.9" customHeight="1" spans="1:11">
      <c r="A186" s="12" t="s">
        <v>384</v>
      </c>
      <c r="B186" s="13"/>
      <c r="C186" s="8" t="s">
        <v>385</v>
      </c>
      <c r="D186" s="8" t="s">
        <v>381</v>
      </c>
      <c r="E186" s="8" t="s">
        <v>386</v>
      </c>
      <c r="F186" s="7" t="s">
        <v>387</v>
      </c>
      <c r="G186" s="25">
        <v>10</v>
      </c>
      <c r="H186" s="9">
        <v>823.02</v>
      </c>
      <c r="I186" s="10"/>
      <c r="J186" s="29"/>
      <c r="K186" t="s">
        <v>13</v>
      </c>
    </row>
    <row r="187" ht="27.9" customHeight="1" spans="1:11">
      <c r="A187" s="12" t="s">
        <v>388</v>
      </c>
      <c r="B187" s="13"/>
      <c r="C187" s="8" t="s">
        <v>389</v>
      </c>
      <c r="D187" s="8" t="s">
        <v>381</v>
      </c>
      <c r="E187" s="8" t="s">
        <v>390</v>
      </c>
      <c r="F187" s="7" t="s">
        <v>387</v>
      </c>
      <c r="G187" s="25">
        <v>10</v>
      </c>
      <c r="H187" s="9">
        <v>1309.25</v>
      </c>
      <c r="I187" s="10"/>
      <c r="J187" s="29"/>
      <c r="K187" t="s">
        <v>13</v>
      </c>
    </row>
    <row r="188" ht="27.9" customHeight="1" spans="1:11">
      <c r="A188" s="12" t="s">
        <v>391</v>
      </c>
      <c r="B188" s="13"/>
      <c r="C188" s="8" t="s">
        <v>392</v>
      </c>
      <c r="D188" s="8" t="s">
        <v>381</v>
      </c>
      <c r="E188" s="8" t="s">
        <v>393</v>
      </c>
      <c r="F188" s="7" t="s">
        <v>387</v>
      </c>
      <c r="G188" s="25">
        <v>5</v>
      </c>
      <c r="H188" s="9">
        <v>624.14</v>
      </c>
      <c r="I188" s="10"/>
      <c r="J188" s="29"/>
      <c r="K188" t="s">
        <v>13</v>
      </c>
    </row>
    <row r="189" ht="27.9" customHeight="1" spans="1:11">
      <c r="A189" s="12" t="s">
        <v>394</v>
      </c>
      <c r="B189" s="13"/>
      <c r="C189" s="8" t="s">
        <v>395</v>
      </c>
      <c r="D189" s="8" t="s">
        <v>396</v>
      </c>
      <c r="E189" s="8" t="s">
        <v>397</v>
      </c>
      <c r="F189" s="7" t="s">
        <v>387</v>
      </c>
      <c r="G189" s="25">
        <v>15</v>
      </c>
      <c r="H189" s="9">
        <v>956.68</v>
      </c>
      <c r="I189" s="10"/>
      <c r="J189" s="29"/>
      <c r="K189" t="s">
        <v>13</v>
      </c>
    </row>
    <row r="190" ht="20.15" customHeight="1" spans="1:11">
      <c r="A190" s="12" t="s">
        <v>11</v>
      </c>
      <c r="B190" s="24"/>
      <c r="C190" s="24"/>
      <c r="D190" s="24"/>
      <c r="E190" s="24"/>
      <c r="F190" s="24"/>
      <c r="G190" s="24"/>
      <c r="H190" s="24"/>
      <c r="I190" s="24"/>
      <c r="J190" s="13"/>
      <c r="K190" t="s">
        <v>76</v>
      </c>
    </row>
    <row r="191" ht="27.9" customHeight="1" spans="1:11">
      <c r="A191" s="17" t="s">
        <v>65</v>
      </c>
      <c r="B191" s="17"/>
      <c r="C191" s="17"/>
      <c r="D191" s="17"/>
      <c r="E191" s="17"/>
      <c r="F191" s="17"/>
      <c r="G191" s="17"/>
      <c r="H191" s="17"/>
      <c r="I191" s="17"/>
      <c r="J191" s="17"/>
      <c r="K191" s="27" t="s">
        <v>13</v>
      </c>
    </row>
    <row r="192" ht="17.05" customHeight="1" spans="1:11">
      <c r="A192" s="3" t="s">
        <v>13</v>
      </c>
      <c r="B192" s="3"/>
      <c r="C192" s="3"/>
      <c r="D192" s="3"/>
      <c r="E192" s="3"/>
      <c r="F192" s="3"/>
      <c r="G192" s="3"/>
      <c r="H192" s="3"/>
      <c r="I192" s="3"/>
      <c r="J192" s="3"/>
      <c r="K192" s="27" t="s">
        <v>13</v>
      </c>
    </row>
    <row r="193" ht="17.05" customHeight="1" spans="1:11">
      <c r="A193" s="2" t="s">
        <v>66</v>
      </c>
      <c r="B193" s="2"/>
      <c r="C193" s="2"/>
      <c r="D193" s="2"/>
      <c r="E193" s="2"/>
      <c r="F193" s="2"/>
      <c r="G193" s="2"/>
      <c r="H193" s="2"/>
      <c r="I193" s="3" t="s">
        <v>398</v>
      </c>
      <c r="J193" s="3"/>
      <c r="K193" s="27" t="s">
        <v>13</v>
      </c>
    </row>
    <row r="194" ht="17.05" customHeight="1" spans="1:11">
      <c r="A194" s="18" t="s">
        <v>3</v>
      </c>
      <c r="B194" s="19"/>
      <c r="C194" s="20" t="s">
        <v>68</v>
      </c>
      <c r="D194" s="20" t="s">
        <v>69</v>
      </c>
      <c r="E194" s="20" t="s">
        <v>70</v>
      </c>
      <c r="F194" s="20" t="s">
        <v>71</v>
      </c>
      <c r="G194" s="20" t="s">
        <v>72</v>
      </c>
      <c r="H194" s="5" t="s">
        <v>73</v>
      </c>
      <c r="I194" s="26"/>
      <c r="J194" s="6"/>
      <c r="K194" s="28" t="s">
        <v>13</v>
      </c>
    </row>
    <row r="195" ht="17.05" customHeight="1" spans="1:11">
      <c r="A195" s="21"/>
      <c r="B195" s="22"/>
      <c r="C195" s="23"/>
      <c r="D195" s="23"/>
      <c r="E195" s="23"/>
      <c r="F195" s="23"/>
      <c r="G195" s="23"/>
      <c r="H195" s="5" t="s">
        <v>74</v>
      </c>
      <c r="I195" s="6"/>
      <c r="J195" s="4" t="s">
        <v>75</v>
      </c>
      <c r="K195" s="28" t="s">
        <v>13</v>
      </c>
    </row>
    <row r="196" ht="20.15" customHeight="1" spans="1:11">
      <c r="A196" s="12" t="s">
        <v>11</v>
      </c>
      <c r="B196" s="24"/>
      <c r="C196" s="24"/>
      <c r="D196" s="24"/>
      <c r="E196" s="24"/>
      <c r="F196" s="24"/>
      <c r="G196" s="24"/>
      <c r="H196" s="24"/>
      <c r="I196" s="24"/>
      <c r="J196" s="13"/>
      <c r="K196" t="s">
        <v>77</v>
      </c>
    </row>
    <row r="197" ht="20.15" customHeight="1" spans="1:11">
      <c r="A197" s="12" t="s">
        <v>11</v>
      </c>
      <c r="B197" s="24"/>
      <c r="C197" s="24"/>
      <c r="D197" s="24"/>
      <c r="E197" s="24"/>
      <c r="F197" s="24"/>
      <c r="G197" s="24"/>
      <c r="H197" s="24"/>
      <c r="I197" s="24"/>
      <c r="J197" s="13"/>
      <c r="K197" t="s">
        <v>78</v>
      </c>
    </row>
    <row r="198" ht="16.3" customHeight="1" spans="1:11">
      <c r="A198" s="12" t="s">
        <v>24</v>
      </c>
      <c r="B198" s="24"/>
      <c r="C198" s="24"/>
      <c r="D198" s="24"/>
      <c r="E198" s="24"/>
      <c r="F198" s="24"/>
      <c r="G198" s="24"/>
      <c r="H198" s="24"/>
      <c r="I198" s="13"/>
      <c r="J198" s="29"/>
      <c r="K198" s="28" t="s">
        <v>13</v>
      </c>
    </row>
    <row r="199" s="16" customFormat="1" spans="3:8">
      <c r="C199" s="14"/>
      <c r="E199" s="15"/>
      <c r="H199" s="14"/>
    </row>
  </sheetData>
  <mergeCells count="397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J26"/>
    <mergeCell ref="A27:J27"/>
    <mergeCell ref="A28:H28"/>
    <mergeCell ref="I28:J28"/>
    <mergeCell ref="H29:J29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J45"/>
    <mergeCell ref="A46:J46"/>
    <mergeCell ref="A47:H47"/>
    <mergeCell ref="I47:J47"/>
    <mergeCell ref="H48:J48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J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J68"/>
    <mergeCell ref="A69:J69"/>
    <mergeCell ref="A70:H70"/>
    <mergeCell ref="I70:J70"/>
    <mergeCell ref="H71:J71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J89"/>
    <mergeCell ref="A90:J90"/>
    <mergeCell ref="A91:H91"/>
    <mergeCell ref="I91:J91"/>
    <mergeCell ref="H92:J92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J103"/>
    <mergeCell ref="A104:J104"/>
    <mergeCell ref="A105:J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J113"/>
    <mergeCell ref="A114:J114"/>
    <mergeCell ref="A115:H115"/>
    <mergeCell ref="I115:J115"/>
    <mergeCell ref="H116:J116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J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J133"/>
    <mergeCell ref="A134:J134"/>
    <mergeCell ref="A135:H135"/>
    <mergeCell ref="I135:J135"/>
    <mergeCell ref="H136:J136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J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J161"/>
    <mergeCell ref="A162:J162"/>
    <mergeCell ref="A163:H163"/>
    <mergeCell ref="I163:J163"/>
    <mergeCell ref="H164:J164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J179"/>
    <mergeCell ref="A180:J180"/>
    <mergeCell ref="A181:J181"/>
    <mergeCell ref="A182:B182"/>
    <mergeCell ref="H182:I182"/>
    <mergeCell ref="A183:B183"/>
    <mergeCell ref="H183:I183"/>
    <mergeCell ref="A184:J184"/>
    <mergeCell ref="A185:B185"/>
    <mergeCell ref="H185:I185"/>
    <mergeCell ref="A186:B186"/>
    <mergeCell ref="H186:I186"/>
    <mergeCell ref="A187:B187"/>
    <mergeCell ref="H187:I187"/>
    <mergeCell ref="A188:B188"/>
    <mergeCell ref="H188:I188"/>
    <mergeCell ref="A189:B189"/>
    <mergeCell ref="H189:I189"/>
    <mergeCell ref="A190:J190"/>
    <mergeCell ref="A191:J191"/>
    <mergeCell ref="A192:J192"/>
    <mergeCell ref="A193:H193"/>
    <mergeCell ref="I193:J193"/>
    <mergeCell ref="H194:J194"/>
    <mergeCell ref="H195:I195"/>
    <mergeCell ref="A196:J196"/>
    <mergeCell ref="A197:J197"/>
    <mergeCell ref="A198:I198"/>
    <mergeCell ref="C4:C5"/>
    <mergeCell ref="C29:C30"/>
    <mergeCell ref="C48:C49"/>
    <mergeCell ref="C71:C72"/>
    <mergeCell ref="C92:C93"/>
    <mergeCell ref="C116:C117"/>
    <mergeCell ref="C136:C137"/>
    <mergeCell ref="C164:C165"/>
    <mergeCell ref="C194:C195"/>
    <mergeCell ref="D4:D5"/>
    <mergeCell ref="D29:D30"/>
    <mergeCell ref="D48:D49"/>
    <mergeCell ref="D71:D72"/>
    <mergeCell ref="D92:D93"/>
    <mergeCell ref="D116:D117"/>
    <mergeCell ref="D136:D137"/>
    <mergeCell ref="D164:D165"/>
    <mergeCell ref="D194:D195"/>
    <mergeCell ref="E4:E5"/>
    <mergeCell ref="E29:E30"/>
    <mergeCell ref="E48:E49"/>
    <mergeCell ref="E71:E72"/>
    <mergeCell ref="E92:E93"/>
    <mergeCell ref="E116:E117"/>
    <mergeCell ref="E136:E137"/>
    <mergeCell ref="E164:E165"/>
    <mergeCell ref="E194:E195"/>
    <mergeCell ref="F4:F5"/>
    <mergeCell ref="F29:F30"/>
    <mergeCell ref="F48:F49"/>
    <mergeCell ref="F71:F72"/>
    <mergeCell ref="F92:F93"/>
    <mergeCell ref="F116:F117"/>
    <mergeCell ref="F136:F137"/>
    <mergeCell ref="F164:F165"/>
    <mergeCell ref="F194:F195"/>
    <mergeCell ref="G4:G5"/>
    <mergeCell ref="G29:G30"/>
    <mergeCell ref="G48:G49"/>
    <mergeCell ref="G71:G72"/>
    <mergeCell ref="G92:G93"/>
    <mergeCell ref="G116:G117"/>
    <mergeCell ref="G136:G137"/>
    <mergeCell ref="G164:G165"/>
    <mergeCell ref="G194:G195"/>
    <mergeCell ref="A4:B5"/>
    <mergeCell ref="A29:B30"/>
    <mergeCell ref="A48:B49"/>
    <mergeCell ref="A71:B72"/>
    <mergeCell ref="A92:B93"/>
    <mergeCell ref="A116:B117"/>
    <mergeCell ref="A136:B137"/>
    <mergeCell ref="A164:B165"/>
    <mergeCell ref="A194:B195"/>
  </mergeCells>
  <pageMargins left="0.590551181102362" right="0" top="0.393700787401575" bottom="0" header="0" footer="0"/>
  <pageSetup paperSize="9" orientation="portrait"/>
  <headerFooter/>
  <rowBreaks count="8" manualBreakCount="8">
    <brk id="25" max="16383" man="1"/>
    <brk id="44" max="16383" man="1"/>
    <brk id="67" max="16383" man="1"/>
    <brk id="88" max="16383" man="1"/>
    <brk id="112" max="16383" man="1"/>
    <brk id="132" max="16383" man="1"/>
    <brk id="160" max="16383" man="1"/>
    <brk id="1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selection activeCell="E16" sqref="E16:E21"/>
    </sheetView>
  </sheetViews>
  <sheetFormatPr defaultColWidth="10" defaultRowHeight="15" outlineLevelCol="4"/>
  <cols>
    <col min="1" max="1" width="7.19047619047619" customWidth="1"/>
    <col min="2" max="2" width="37.1714285714286" customWidth="1"/>
    <col min="3" max="3" width="18.9904761904762" customWidth="1"/>
    <col min="4" max="4" width="16.5428571428571" customWidth="1"/>
    <col min="5" max="5" width="17.5047619047619" customWidth="1"/>
  </cols>
  <sheetData>
    <row r="1" ht="27.9" customHeight="1" spans="1:5">
      <c r="A1" s="1" t="s">
        <v>399</v>
      </c>
      <c r="B1" s="1"/>
      <c r="C1" s="1"/>
      <c r="D1" s="1"/>
      <c r="E1" s="1"/>
    </row>
    <row r="2" ht="17.85" customHeight="1" spans="1:5">
      <c r="A2" s="3" t="s">
        <v>13</v>
      </c>
      <c r="B2" s="3"/>
      <c r="C2" s="3"/>
      <c r="D2" s="3"/>
      <c r="E2" s="3"/>
    </row>
    <row r="3" ht="17.05" customHeight="1" spans="1:5">
      <c r="A3" s="2" t="s">
        <v>66</v>
      </c>
      <c r="B3" s="2"/>
      <c r="C3" s="2"/>
      <c r="D3" s="2"/>
      <c r="E3" s="3" t="s">
        <v>2</v>
      </c>
    </row>
    <row r="4" ht="29.45" customHeight="1" spans="1:5">
      <c r="A4" s="4" t="s">
        <v>3</v>
      </c>
      <c r="B4" s="4" t="s">
        <v>400</v>
      </c>
      <c r="C4" s="4" t="s">
        <v>401</v>
      </c>
      <c r="D4" s="4" t="s">
        <v>402</v>
      </c>
      <c r="E4" s="4" t="s">
        <v>73</v>
      </c>
    </row>
    <row r="5" ht="17.05" customHeight="1" spans="1:5">
      <c r="A5" s="5" t="s">
        <v>8</v>
      </c>
      <c r="B5" s="26"/>
      <c r="C5" s="26"/>
      <c r="D5" s="26"/>
      <c r="E5" s="6"/>
    </row>
    <row r="6" ht="17.05" customHeight="1" spans="1:5">
      <c r="A6" s="5" t="s">
        <v>20</v>
      </c>
      <c r="B6" s="26"/>
      <c r="C6" s="26"/>
      <c r="D6" s="26"/>
      <c r="E6" s="6"/>
    </row>
    <row r="7" ht="17.05" customHeight="1" spans="1:5">
      <c r="A7" s="4" t="s">
        <v>7</v>
      </c>
      <c r="B7" s="30" t="s">
        <v>43</v>
      </c>
      <c r="C7" s="31">
        <v>895370</v>
      </c>
      <c r="D7" s="32" t="s">
        <v>403</v>
      </c>
      <c r="E7" s="31"/>
    </row>
    <row r="8" ht="17.05" customHeight="1" spans="1:5">
      <c r="A8" s="4" t="s">
        <v>31</v>
      </c>
      <c r="B8" s="30" t="s">
        <v>32</v>
      </c>
      <c r="C8" s="31">
        <v>619164</v>
      </c>
      <c r="D8" s="32" t="s">
        <v>404</v>
      </c>
      <c r="E8" s="31"/>
    </row>
    <row r="9" ht="17.05" customHeight="1" spans="1:5">
      <c r="A9" s="4" t="s">
        <v>33</v>
      </c>
      <c r="B9" s="30" t="s">
        <v>34</v>
      </c>
      <c r="C9" s="31">
        <v>204234</v>
      </c>
      <c r="D9" s="32" t="s">
        <v>404</v>
      </c>
      <c r="E9" s="31"/>
    </row>
    <row r="10" ht="17.05" customHeight="1" spans="1:5">
      <c r="A10" s="4" t="s">
        <v>35</v>
      </c>
      <c r="B10" s="30" t="s">
        <v>36</v>
      </c>
      <c r="C10" s="31">
        <v>71972</v>
      </c>
      <c r="D10" s="32" t="s">
        <v>404</v>
      </c>
      <c r="E10" s="31"/>
    </row>
    <row r="11" ht="17.05" customHeight="1" spans="1:5">
      <c r="A11" s="4" t="s">
        <v>21</v>
      </c>
      <c r="B11" s="30" t="s">
        <v>45</v>
      </c>
      <c r="C11" s="33"/>
      <c r="D11" s="32" t="s">
        <v>403</v>
      </c>
      <c r="E11" s="33"/>
    </row>
    <row r="12" ht="17.05" customHeight="1" spans="1:5">
      <c r="A12" s="4" t="s">
        <v>38</v>
      </c>
      <c r="B12" s="30" t="s">
        <v>32</v>
      </c>
      <c r="C12" s="33"/>
      <c r="D12" s="32" t="s">
        <v>405</v>
      </c>
      <c r="E12" s="33"/>
    </row>
    <row r="13" ht="17.05" customHeight="1" spans="1:5">
      <c r="A13" s="4" t="s">
        <v>46</v>
      </c>
      <c r="B13" s="30" t="s">
        <v>34</v>
      </c>
      <c r="C13" s="33"/>
      <c r="D13" s="32" t="s">
        <v>405</v>
      </c>
      <c r="E13" s="33"/>
    </row>
    <row r="14" ht="17.05" customHeight="1" spans="1:5">
      <c r="A14" s="4" t="s">
        <v>406</v>
      </c>
      <c r="B14" s="30" t="s">
        <v>36</v>
      </c>
      <c r="C14" s="33"/>
      <c r="D14" s="32" t="s">
        <v>405</v>
      </c>
      <c r="E14" s="33"/>
    </row>
    <row r="15" ht="17.05" customHeight="1" spans="1:5">
      <c r="A15" s="5" t="s">
        <v>22</v>
      </c>
      <c r="B15" s="26"/>
      <c r="C15" s="26"/>
      <c r="D15" s="26"/>
      <c r="E15" s="6"/>
    </row>
    <row r="16" ht="17.05" customHeight="1" spans="1:5">
      <c r="A16" s="4" t="s">
        <v>7</v>
      </c>
      <c r="B16" s="30" t="s">
        <v>43</v>
      </c>
      <c r="C16" s="31">
        <v>542129</v>
      </c>
      <c r="D16" s="32" t="s">
        <v>403</v>
      </c>
      <c r="E16" s="31"/>
    </row>
    <row r="17" ht="17.05" customHeight="1" spans="1:5">
      <c r="A17" s="4" t="s">
        <v>31</v>
      </c>
      <c r="B17" s="30" t="s">
        <v>57</v>
      </c>
      <c r="C17" s="31">
        <v>230019</v>
      </c>
      <c r="D17" s="32" t="s">
        <v>404</v>
      </c>
      <c r="E17" s="31"/>
    </row>
    <row r="18" ht="17.05" customHeight="1" spans="1:5">
      <c r="A18" s="4" t="s">
        <v>33</v>
      </c>
      <c r="B18" s="30" t="s">
        <v>58</v>
      </c>
      <c r="C18" s="31">
        <v>32372</v>
      </c>
      <c r="D18" s="32" t="s">
        <v>404</v>
      </c>
      <c r="E18" s="31"/>
    </row>
    <row r="19" ht="17.05" customHeight="1" spans="1:5">
      <c r="A19" s="4" t="s">
        <v>35</v>
      </c>
      <c r="B19" s="30" t="s">
        <v>59</v>
      </c>
      <c r="C19" s="31">
        <v>279738</v>
      </c>
      <c r="D19" s="32" t="s">
        <v>404</v>
      </c>
      <c r="E19" s="31"/>
    </row>
    <row r="20" ht="17.05" customHeight="1" spans="1:5">
      <c r="A20" s="4" t="s">
        <v>21</v>
      </c>
      <c r="B20" s="30" t="s">
        <v>45</v>
      </c>
      <c r="C20" s="33"/>
      <c r="D20" s="32" t="s">
        <v>403</v>
      </c>
      <c r="E20" s="33"/>
    </row>
    <row r="21" ht="17.05" customHeight="1" spans="1:5">
      <c r="A21" s="4" t="s">
        <v>38</v>
      </c>
      <c r="B21" s="30" t="s">
        <v>57</v>
      </c>
      <c r="C21" s="33"/>
      <c r="D21" s="32" t="s">
        <v>405</v>
      </c>
      <c r="E21" s="33"/>
    </row>
    <row r="22" ht="17.05" customHeight="1" spans="1:5">
      <c r="A22" s="4" t="s">
        <v>46</v>
      </c>
      <c r="B22" s="30" t="s">
        <v>58</v>
      </c>
      <c r="C22" s="33"/>
      <c r="D22" s="32" t="s">
        <v>405</v>
      </c>
      <c r="E22" s="33"/>
    </row>
    <row r="23" ht="17.05" customHeight="1" spans="1:5">
      <c r="A23" s="4" t="s">
        <v>406</v>
      </c>
      <c r="B23" s="30" t="s">
        <v>59</v>
      </c>
      <c r="C23" s="33"/>
      <c r="D23" s="32" t="s">
        <v>405</v>
      </c>
      <c r="E23" s="33"/>
    </row>
    <row r="24" ht="17.05" customHeight="1" spans="1:5">
      <c r="A24" s="5" t="s">
        <v>8</v>
      </c>
      <c r="B24" s="26"/>
      <c r="C24" s="26"/>
      <c r="D24" s="26"/>
      <c r="E24" s="6"/>
    </row>
    <row r="25" ht="17.05" customHeight="1" spans="1:5">
      <c r="A25" s="5" t="s">
        <v>20</v>
      </c>
      <c r="B25" s="26"/>
      <c r="C25" s="26"/>
      <c r="D25" s="26"/>
      <c r="E25" s="6"/>
    </row>
    <row r="26" ht="17.05" customHeight="1" spans="1:5">
      <c r="A26" s="4" t="s">
        <v>7</v>
      </c>
      <c r="B26" s="30" t="s">
        <v>43</v>
      </c>
      <c r="C26" s="31">
        <v>109815</v>
      </c>
      <c r="D26" s="32" t="s">
        <v>403</v>
      </c>
      <c r="E26" s="31"/>
    </row>
    <row r="27" ht="17.05" customHeight="1" spans="1:5">
      <c r="A27" s="4" t="s">
        <v>31</v>
      </c>
      <c r="B27" s="30" t="s">
        <v>61</v>
      </c>
      <c r="C27" s="31">
        <v>50050</v>
      </c>
      <c r="D27" s="32" t="s">
        <v>404</v>
      </c>
      <c r="E27" s="31"/>
    </row>
    <row r="28" ht="17.05" customHeight="1" spans="1:5">
      <c r="A28" s="4" t="s">
        <v>33</v>
      </c>
      <c r="B28" s="30" t="s">
        <v>62</v>
      </c>
      <c r="C28" s="31">
        <v>59765</v>
      </c>
      <c r="D28" s="32" t="s">
        <v>404</v>
      </c>
      <c r="E28" s="31"/>
    </row>
    <row r="29" ht="17.05" customHeight="1" spans="1:5">
      <c r="A29" s="4" t="s">
        <v>21</v>
      </c>
      <c r="B29" s="30" t="s">
        <v>45</v>
      </c>
      <c r="C29" s="33"/>
      <c r="D29" s="32" t="s">
        <v>403</v>
      </c>
      <c r="E29" s="33"/>
    </row>
    <row r="30" ht="17.05" customHeight="1" spans="1:5">
      <c r="A30" s="4" t="s">
        <v>38</v>
      </c>
      <c r="B30" s="30" t="s">
        <v>61</v>
      </c>
      <c r="C30" s="33"/>
      <c r="D30" s="32" t="s">
        <v>405</v>
      </c>
      <c r="E30" s="33"/>
    </row>
    <row r="31" ht="17.05" customHeight="1" spans="1:5">
      <c r="A31" s="4" t="s">
        <v>46</v>
      </c>
      <c r="B31" s="30" t="s">
        <v>62</v>
      </c>
      <c r="C31" s="33"/>
      <c r="D31" s="32" t="s">
        <v>405</v>
      </c>
      <c r="E31" s="33"/>
    </row>
    <row r="32" ht="17.05" customHeight="1" spans="1:5">
      <c r="A32" s="5" t="s">
        <v>11</v>
      </c>
      <c r="B32" s="26"/>
      <c r="C32" s="26"/>
      <c r="D32" s="26"/>
      <c r="E32" s="6"/>
    </row>
    <row r="33" ht="17.05" customHeight="1" spans="1:5">
      <c r="A33" s="5" t="s">
        <v>11</v>
      </c>
      <c r="B33" s="26"/>
      <c r="C33" s="26"/>
      <c r="D33" s="26"/>
      <c r="E33" s="6"/>
    </row>
    <row r="34" ht="17.05" customHeight="1" spans="1:5">
      <c r="A34" s="4" t="s">
        <v>7</v>
      </c>
      <c r="B34" s="30" t="s">
        <v>45</v>
      </c>
      <c r="C34" s="33"/>
      <c r="D34" s="32" t="s">
        <v>403</v>
      </c>
      <c r="E34" s="33"/>
    </row>
    <row r="35" ht="17.05" customHeight="1" spans="1:5">
      <c r="A35" s="4" t="s">
        <v>31</v>
      </c>
      <c r="B35" s="30" t="s">
        <v>11</v>
      </c>
      <c r="C35" s="33"/>
      <c r="D35" s="32" t="s">
        <v>405</v>
      </c>
      <c r="E35" s="33"/>
    </row>
    <row r="36" ht="17.05" customHeight="1" spans="1:5">
      <c r="A36" s="5" t="s">
        <v>407</v>
      </c>
      <c r="B36" s="26"/>
      <c r="C36" s="26"/>
      <c r="D36" s="6"/>
      <c r="E36" s="31"/>
    </row>
    <row r="37" s="16" customFormat="1" spans="1:3">
      <c r="A37" s="14"/>
      <c r="B37" s="15"/>
      <c r="C37" s="14"/>
    </row>
  </sheetData>
  <mergeCells count="11">
    <mergeCell ref="A1:E1"/>
    <mergeCell ref="A2:E2"/>
    <mergeCell ref="A3:D3"/>
    <mergeCell ref="A5:E5"/>
    <mergeCell ref="A6:E6"/>
    <mergeCell ref="A15:E15"/>
    <mergeCell ref="A24:E24"/>
    <mergeCell ref="A25:E25"/>
    <mergeCell ref="A32:E32"/>
    <mergeCell ref="A33:E33"/>
    <mergeCell ref="A36:D36"/>
  </mergeCells>
  <pageMargins left="0.393700787401575" right="0" top="0.393700787401575" bottom="0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J27" sqref="J27"/>
    </sheetView>
  </sheetViews>
  <sheetFormatPr defaultColWidth="10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4" customWidth="1"/>
    <col min="10" max="10" width="12.4857142857143" customWidth="1"/>
    <col min="11" max="11" width="10" hidden="1" customWidth="1"/>
  </cols>
  <sheetData>
    <row r="1" ht="27.9" customHeight="1" spans="1:11">
      <c r="A1" s="17" t="s">
        <v>408</v>
      </c>
      <c r="B1" s="17"/>
      <c r="C1" s="17"/>
      <c r="D1" s="17"/>
      <c r="E1" s="17"/>
      <c r="F1" s="17"/>
      <c r="G1" s="17"/>
      <c r="H1" s="17"/>
      <c r="I1" s="17"/>
      <c r="J1" s="17"/>
      <c r="K1" s="27" t="s">
        <v>13</v>
      </c>
    </row>
    <row r="2" ht="17.05" customHeight="1" spans="1:11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27" t="s">
        <v>13</v>
      </c>
    </row>
    <row r="3" ht="17.05" customHeight="1" spans="1:11">
      <c r="A3" s="2" t="s">
        <v>66</v>
      </c>
      <c r="B3" s="2"/>
      <c r="C3" s="2"/>
      <c r="D3" s="2"/>
      <c r="E3" s="2"/>
      <c r="F3" s="2"/>
      <c r="G3" s="2"/>
      <c r="H3" s="2"/>
      <c r="I3" s="3" t="s">
        <v>2</v>
      </c>
      <c r="J3" s="3"/>
      <c r="K3" s="27" t="s">
        <v>13</v>
      </c>
    </row>
    <row r="4" ht="17.05" customHeight="1" spans="1:11">
      <c r="A4" s="18" t="s">
        <v>3</v>
      </c>
      <c r="B4" s="19"/>
      <c r="C4" s="20" t="s">
        <v>68</v>
      </c>
      <c r="D4" s="20" t="s">
        <v>69</v>
      </c>
      <c r="E4" s="20" t="s">
        <v>70</v>
      </c>
      <c r="F4" s="20" t="s">
        <v>71</v>
      </c>
      <c r="G4" s="20" t="s">
        <v>72</v>
      </c>
      <c r="H4" s="5" t="s">
        <v>73</v>
      </c>
      <c r="I4" s="26"/>
      <c r="J4" s="6"/>
      <c r="K4" s="28" t="s">
        <v>13</v>
      </c>
    </row>
    <row r="5" ht="17.05" customHeight="1" spans="1:11">
      <c r="A5" s="21"/>
      <c r="B5" s="22"/>
      <c r="C5" s="23"/>
      <c r="D5" s="23"/>
      <c r="E5" s="23"/>
      <c r="F5" s="23"/>
      <c r="G5" s="23"/>
      <c r="H5" s="5" t="s">
        <v>74</v>
      </c>
      <c r="I5" s="6"/>
      <c r="J5" s="4" t="s">
        <v>75</v>
      </c>
      <c r="K5" s="28" t="s">
        <v>13</v>
      </c>
    </row>
    <row r="6" ht="16.3" customHeight="1" spans="1:11">
      <c r="A6" s="12" t="s">
        <v>8</v>
      </c>
      <c r="B6" s="24"/>
      <c r="C6" s="24"/>
      <c r="D6" s="24"/>
      <c r="E6" s="24"/>
      <c r="F6" s="24"/>
      <c r="G6" s="24"/>
      <c r="H6" s="24"/>
      <c r="I6" s="24"/>
      <c r="J6" s="13"/>
      <c r="K6" t="s">
        <v>76</v>
      </c>
    </row>
    <row r="7" ht="16.3" customHeight="1" spans="1:11">
      <c r="A7" s="12" t="s">
        <v>20</v>
      </c>
      <c r="B7" s="24"/>
      <c r="C7" s="24"/>
      <c r="D7" s="24"/>
      <c r="E7" s="24"/>
      <c r="F7" s="24"/>
      <c r="G7" s="24"/>
      <c r="H7" s="24"/>
      <c r="I7" s="24"/>
      <c r="J7" s="13"/>
      <c r="K7" t="s">
        <v>77</v>
      </c>
    </row>
    <row r="8" ht="16.3" customHeight="1" spans="1:11">
      <c r="A8" s="12" t="s">
        <v>32</v>
      </c>
      <c r="B8" s="24"/>
      <c r="C8" s="24"/>
      <c r="D8" s="24"/>
      <c r="E8" s="24"/>
      <c r="F8" s="24"/>
      <c r="G8" s="24"/>
      <c r="H8" s="24"/>
      <c r="I8" s="24"/>
      <c r="J8" s="13"/>
      <c r="K8" t="s">
        <v>78</v>
      </c>
    </row>
    <row r="9" ht="27.9" customHeight="1" spans="1:11">
      <c r="A9" s="12" t="s">
        <v>7</v>
      </c>
      <c r="B9" s="13"/>
      <c r="C9" s="8" t="s">
        <v>409</v>
      </c>
      <c r="D9" s="8" t="s">
        <v>410</v>
      </c>
      <c r="E9" s="8" t="s">
        <v>411</v>
      </c>
      <c r="F9" s="7" t="s">
        <v>97</v>
      </c>
      <c r="G9" s="25">
        <v>303.84</v>
      </c>
      <c r="H9" s="9"/>
      <c r="I9" s="10"/>
      <c r="J9" s="29"/>
      <c r="K9" t="s">
        <v>13</v>
      </c>
    </row>
    <row r="10" ht="16.3" customHeight="1" spans="1:11">
      <c r="A10" s="12" t="s">
        <v>34</v>
      </c>
      <c r="B10" s="24"/>
      <c r="C10" s="24"/>
      <c r="D10" s="24"/>
      <c r="E10" s="24"/>
      <c r="F10" s="24"/>
      <c r="G10" s="24"/>
      <c r="H10" s="24"/>
      <c r="I10" s="24"/>
      <c r="J10" s="13"/>
      <c r="K10" t="s">
        <v>78</v>
      </c>
    </row>
    <row r="11" ht="27.9" customHeight="1" spans="1:11">
      <c r="A11" s="12" t="s">
        <v>21</v>
      </c>
      <c r="B11" s="13"/>
      <c r="C11" s="8" t="s">
        <v>412</v>
      </c>
      <c r="D11" s="8" t="s">
        <v>410</v>
      </c>
      <c r="E11" s="8" t="s">
        <v>411</v>
      </c>
      <c r="F11" s="7" t="s">
        <v>97</v>
      </c>
      <c r="G11" s="25">
        <v>82.08</v>
      </c>
      <c r="H11" s="9"/>
      <c r="I11" s="10"/>
      <c r="J11" s="29"/>
      <c r="K11" t="s">
        <v>13</v>
      </c>
    </row>
    <row r="12" ht="16.3" customHeight="1" spans="1:11">
      <c r="A12" s="12" t="s">
        <v>36</v>
      </c>
      <c r="B12" s="24"/>
      <c r="C12" s="24"/>
      <c r="D12" s="24"/>
      <c r="E12" s="24"/>
      <c r="F12" s="24"/>
      <c r="G12" s="24"/>
      <c r="H12" s="24"/>
      <c r="I12" s="24"/>
      <c r="J12" s="13"/>
      <c r="K12" t="s">
        <v>78</v>
      </c>
    </row>
    <row r="13" ht="39.55" customHeight="1" spans="1:11">
      <c r="A13" s="12" t="s">
        <v>23</v>
      </c>
      <c r="B13" s="13"/>
      <c r="C13" s="8" t="s">
        <v>413</v>
      </c>
      <c r="D13" s="8" t="s">
        <v>414</v>
      </c>
      <c r="E13" s="8" t="s">
        <v>415</v>
      </c>
      <c r="F13" s="7" t="s">
        <v>416</v>
      </c>
      <c r="G13" s="25">
        <v>329.48</v>
      </c>
      <c r="H13" s="9"/>
      <c r="I13" s="10"/>
      <c r="J13" s="29"/>
      <c r="K13" t="s">
        <v>13</v>
      </c>
    </row>
    <row r="14" ht="27.9" customHeight="1" spans="1:11">
      <c r="A14" s="12" t="s">
        <v>93</v>
      </c>
      <c r="B14" s="13"/>
      <c r="C14" s="8" t="s">
        <v>417</v>
      </c>
      <c r="D14" s="8" t="s">
        <v>418</v>
      </c>
      <c r="E14" s="8" t="s">
        <v>419</v>
      </c>
      <c r="F14" s="7" t="s">
        <v>97</v>
      </c>
      <c r="G14" s="25">
        <v>658.96</v>
      </c>
      <c r="H14" s="9"/>
      <c r="I14" s="10"/>
      <c r="J14" s="29"/>
      <c r="K14" t="s">
        <v>13</v>
      </c>
    </row>
    <row r="15" ht="16.3" customHeight="1" spans="1:11">
      <c r="A15" s="12" t="s">
        <v>22</v>
      </c>
      <c r="B15" s="24"/>
      <c r="C15" s="24"/>
      <c r="D15" s="24"/>
      <c r="E15" s="24"/>
      <c r="F15" s="24"/>
      <c r="G15" s="24"/>
      <c r="H15" s="24"/>
      <c r="I15" s="24"/>
      <c r="J15" s="13"/>
      <c r="K15" t="s">
        <v>234</v>
      </c>
    </row>
    <row r="16" ht="16.3" customHeight="1" spans="1:11">
      <c r="A16" s="12" t="s">
        <v>57</v>
      </c>
      <c r="B16" s="24"/>
      <c r="C16" s="24"/>
      <c r="D16" s="24"/>
      <c r="E16" s="24"/>
      <c r="F16" s="24"/>
      <c r="G16" s="24"/>
      <c r="H16" s="24"/>
      <c r="I16" s="24"/>
      <c r="J16" s="13"/>
      <c r="K16" t="s">
        <v>235</v>
      </c>
    </row>
    <row r="17" ht="16.3" customHeight="1" spans="1:11">
      <c r="A17" s="12" t="s">
        <v>58</v>
      </c>
      <c r="B17" s="24"/>
      <c r="C17" s="24"/>
      <c r="D17" s="24"/>
      <c r="E17" s="24"/>
      <c r="F17" s="24"/>
      <c r="G17" s="24"/>
      <c r="H17" s="24"/>
      <c r="I17" s="24"/>
      <c r="J17" s="13"/>
      <c r="K17" t="s">
        <v>235</v>
      </c>
    </row>
    <row r="18" ht="16.3" customHeight="1" spans="1:11">
      <c r="A18" s="12" t="s">
        <v>59</v>
      </c>
      <c r="B18" s="24"/>
      <c r="C18" s="24"/>
      <c r="D18" s="24"/>
      <c r="E18" s="24"/>
      <c r="F18" s="24"/>
      <c r="G18" s="24"/>
      <c r="H18" s="24"/>
      <c r="I18" s="24"/>
      <c r="J18" s="13"/>
      <c r="K18" t="s">
        <v>235</v>
      </c>
    </row>
    <row r="19" ht="16.3" customHeight="1" spans="1:11">
      <c r="A19" s="12" t="s">
        <v>8</v>
      </c>
      <c r="B19" s="24"/>
      <c r="C19" s="24"/>
      <c r="D19" s="24"/>
      <c r="E19" s="24"/>
      <c r="F19" s="24"/>
      <c r="G19" s="24"/>
      <c r="H19" s="24"/>
      <c r="I19" s="24"/>
      <c r="J19" s="13"/>
      <c r="K19" t="s">
        <v>76</v>
      </c>
    </row>
    <row r="20" ht="16.3" customHeight="1" spans="1:11">
      <c r="A20" s="12" t="s">
        <v>20</v>
      </c>
      <c r="B20" s="24"/>
      <c r="C20" s="24"/>
      <c r="D20" s="24"/>
      <c r="E20" s="24"/>
      <c r="F20" s="24"/>
      <c r="G20" s="24"/>
      <c r="H20" s="24"/>
      <c r="I20" s="24"/>
      <c r="J20" s="13"/>
      <c r="K20" t="s">
        <v>77</v>
      </c>
    </row>
    <row r="21" ht="16.3" customHeight="1" spans="1:11">
      <c r="A21" s="12" t="s">
        <v>61</v>
      </c>
      <c r="B21" s="24"/>
      <c r="C21" s="24"/>
      <c r="D21" s="24"/>
      <c r="E21" s="24"/>
      <c r="F21" s="24"/>
      <c r="G21" s="24"/>
      <c r="H21" s="24"/>
      <c r="I21" s="24"/>
      <c r="J21" s="13"/>
      <c r="K21" t="s">
        <v>78</v>
      </c>
    </row>
    <row r="22" ht="16.3" customHeight="1" spans="1:11">
      <c r="A22" s="12" t="s">
        <v>98</v>
      </c>
      <c r="B22" s="13"/>
      <c r="C22" s="8" t="s">
        <v>420</v>
      </c>
      <c r="D22" s="8" t="s">
        <v>421</v>
      </c>
      <c r="E22" s="8" t="s">
        <v>13</v>
      </c>
      <c r="F22" s="7" t="s">
        <v>422</v>
      </c>
      <c r="G22" s="25">
        <v>1</v>
      </c>
      <c r="H22" s="9"/>
      <c r="I22" s="10"/>
      <c r="J22" s="29"/>
      <c r="K22" t="s">
        <v>13</v>
      </c>
    </row>
    <row r="23" ht="16.3" customHeight="1" spans="1:11">
      <c r="A23" s="12" t="s">
        <v>62</v>
      </c>
      <c r="B23" s="24"/>
      <c r="C23" s="24"/>
      <c r="D23" s="24"/>
      <c r="E23" s="24"/>
      <c r="F23" s="24"/>
      <c r="G23" s="24"/>
      <c r="H23" s="24"/>
      <c r="I23" s="24"/>
      <c r="J23" s="13"/>
      <c r="K23" t="s">
        <v>78</v>
      </c>
    </row>
    <row r="24" ht="16.3" customHeight="1" spans="1:11">
      <c r="A24" s="12" t="s">
        <v>11</v>
      </c>
      <c r="B24" s="24"/>
      <c r="C24" s="24"/>
      <c r="D24" s="24"/>
      <c r="E24" s="24"/>
      <c r="F24" s="24"/>
      <c r="G24" s="24"/>
      <c r="H24" s="24"/>
      <c r="I24" s="24"/>
      <c r="J24" s="13"/>
      <c r="K24" t="s">
        <v>76</v>
      </c>
    </row>
    <row r="25" ht="16.3" customHeight="1" spans="1:11">
      <c r="A25" s="12" t="s">
        <v>11</v>
      </c>
      <c r="B25" s="24"/>
      <c r="C25" s="24"/>
      <c r="D25" s="24"/>
      <c r="E25" s="24"/>
      <c r="F25" s="24"/>
      <c r="G25" s="24"/>
      <c r="H25" s="24"/>
      <c r="I25" s="24"/>
      <c r="J25" s="13"/>
      <c r="K25" t="s">
        <v>77</v>
      </c>
    </row>
    <row r="26" ht="16.3" customHeight="1" spans="1:11">
      <c r="A26" s="12" t="s">
        <v>11</v>
      </c>
      <c r="B26" s="24"/>
      <c r="C26" s="24"/>
      <c r="D26" s="24"/>
      <c r="E26" s="24"/>
      <c r="F26" s="24"/>
      <c r="G26" s="24"/>
      <c r="H26" s="24"/>
      <c r="I26" s="24"/>
      <c r="J26" s="13"/>
      <c r="K26" t="s">
        <v>78</v>
      </c>
    </row>
    <row r="27" ht="17.05" customHeight="1" spans="1:11">
      <c r="A27" s="5" t="s">
        <v>423</v>
      </c>
      <c r="B27" s="26"/>
      <c r="C27" s="26"/>
      <c r="D27" s="26"/>
      <c r="E27" s="26"/>
      <c r="F27" s="26"/>
      <c r="G27" s="26"/>
      <c r="H27" s="26"/>
      <c r="I27" s="6"/>
      <c r="J27" s="29"/>
      <c r="K27" s="28" t="s">
        <v>13</v>
      </c>
    </row>
    <row r="28" s="16" customFormat="1" spans="3:8">
      <c r="C28" s="14"/>
      <c r="E28" s="15"/>
      <c r="H28" s="14"/>
    </row>
  </sheetData>
  <mergeCells count="3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B11"/>
    <mergeCell ref="H11:I11"/>
    <mergeCell ref="A12:J12"/>
    <mergeCell ref="A13:B13"/>
    <mergeCell ref="H13:I13"/>
    <mergeCell ref="A14:B14"/>
    <mergeCell ref="H14:I14"/>
    <mergeCell ref="A15:J15"/>
    <mergeCell ref="A16:J16"/>
    <mergeCell ref="A17:J17"/>
    <mergeCell ref="A18:J18"/>
    <mergeCell ref="A19:J19"/>
    <mergeCell ref="A20:J20"/>
    <mergeCell ref="A21:J21"/>
    <mergeCell ref="A22:B22"/>
    <mergeCell ref="H22:I22"/>
    <mergeCell ref="A23:J23"/>
    <mergeCell ref="A24:J24"/>
    <mergeCell ref="A25:J25"/>
    <mergeCell ref="A26:J26"/>
    <mergeCell ref="A27:I27"/>
    <mergeCell ref="C4:C5"/>
    <mergeCell ref="D4:D5"/>
    <mergeCell ref="E4:E5"/>
    <mergeCell ref="F4:F5"/>
    <mergeCell ref="G4:G5"/>
    <mergeCell ref="A4:B5"/>
  </mergeCells>
  <pageMargins left="0.590551181102362" right="0" top="0.393700787401575" bottom="0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view="pageBreakPreview" zoomScaleNormal="100" workbookViewId="0">
      <selection activeCell="E13" sqref="A7:E13"/>
    </sheetView>
  </sheetViews>
  <sheetFormatPr defaultColWidth="9.14285714285714" defaultRowHeight="15" outlineLevelRow="6" outlineLevelCol="4"/>
  <cols>
    <col min="1" max="1" width="8.14285714285714" customWidth="1"/>
    <col min="2" max="2" width="62.5714285714286" customWidth="1"/>
    <col min="3" max="3" width="15.1428571428571" hidden="1" customWidth="1"/>
    <col min="4" max="4" width="17.7142857142857" customWidth="1"/>
    <col min="5" max="5" width="17.8571428571429" customWidth="1"/>
  </cols>
  <sheetData>
    <row r="1" ht="50" customHeight="1" spans="1:5">
      <c r="A1" s="1" t="s">
        <v>424</v>
      </c>
      <c r="B1" s="1"/>
      <c r="C1" s="1"/>
      <c r="D1" s="1"/>
      <c r="E1" s="1"/>
    </row>
    <row r="2" ht="31" customHeight="1" spans="1:5">
      <c r="A2" s="2" t="s">
        <v>66</v>
      </c>
      <c r="B2" s="2"/>
      <c r="C2" s="2"/>
      <c r="D2" s="3" t="s">
        <v>2</v>
      </c>
      <c r="E2" s="3"/>
    </row>
    <row r="3" ht="50" customHeight="1" spans="1:5">
      <c r="A3" s="4" t="s">
        <v>3</v>
      </c>
      <c r="B3" s="4" t="s">
        <v>400</v>
      </c>
      <c r="C3" s="5" t="s">
        <v>5</v>
      </c>
      <c r="D3" s="6"/>
      <c r="E3" s="7" t="s">
        <v>425</v>
      </c>
    </row>
    <row r="4" ht="34" customHeight="1" spans="1:5">
      <c r="A4" s="7" t="s">
        <v>7</v>
      </c>
      <c r="B4" s="8" t="s">
        <v>426</v>
      </c>
      <c r="C4" s="9">
        <v>46280</v>
      </c>
      <c r="D4" s="10"/>
      <c r="E4" s="11" t="s">
        <v>427</v>
      </c>
    </row>
    <row r="5" ht="33" customHeight="1" spans="1:5">
      <c r="A5" s="7" t="s">
        <v>21</v>
      </c>
      <c r="B5" s="8" t="s">
        <v>171</v>
      </c>
      <c r="C5" s="9">
        <v>8000</v>
      </c>
      <c r="D5" s="10"/>
      <c r="E5" s="11" t="s">
        <v>428</v>
      </c>
    </row>
    <row r="6" ht="35" customHeight="1" spans="1:5">
      <c r="A6" s="12" t="s">
        <v>407</v>
      </c>
      <c r="B6" s="13"/>
      <c r="C6" s="9">
        <v>54280</v>
      </c>
      <c r="D6" s="10"/>
      <c r="E6" s="11" t="s">
        <v>429</v>
      </c>
    </row>
    <row r="7" spans="1:4">
      <c r="A7" s="14"/>
      <c r="B7" s="15"/>
      <c r="C7" s="16"/>
      <c r="D7" s="14"/>
    </row>
  </sheetData>
  <mergeCells count="8">
    <mergeCell ref="A1:E1"/>
    <mergeCell ref="A2:C2"/>
    <mergeCell ref="D2:E2"/>
    <mergeCell ref="C3:D3"/>
    <mergeCell ref="C4:D4"/>
    <mergeCell ref="C5:D5"/>
    <mergeCell ref="A6:B6"/>
    <mergeCell ref="C6:D6"/>
  </mergeCells>
  <pageMargins left="0.75" right="0.75" top="1" bottom="1" header="0.5" footer="0.5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表2工程项目造价汇总表</vt:lpstr>
      <vt:lpstr>表3单项工程造价汇总表</vt:lpstr>
      <vt:lpstr>表4单位工程造价汇总表</vt:lpstr>
      <vt:lpstr>表5分部分项工程量清单与计价表</vt:lpstr>
      <vt:lpstr>表6总价措施项目清单与计价表</vt:lpstr>
      <vt:lpstr>表7单价措施项目清单与计价表</vt:lpstr>
      <vt:lpstr>专业工程暂估价明细表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徐翔洲(xuxiangzhou)</cp:lastModifiedBy>
  <dcterms:created xsi:type="dcterms:W3CDTF">2025-11-24T16:09:00Z</dcterms:created>
  <dcterms:modified xsi:type="dcterms:W3CDTF">2025-12-02T02:28:21Z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67110EDCF17A49F5B9AF3EB440C41674_12</vt:lpwstr>
  </property>
  <property fmtid="{D5CDD505-2E9C-101B-9397-08002B2CF9AE}" pid="3" name="KSOProductBuildVer">
    <vt:lpwstr>2052-12.1.0.16417</vt:lpwstr>
  </property>
</Properties>
</file>