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47" firstSheet="1" activeTab="5"/>
  </bookViews>
  <sheets>
    <sheet name="封1招标控制价1" sheetId="20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8" r:id="rId5"/>
    <sheet name="表6总价措施项目清单与计价表" sheetId="10" r:id="rId6"/>
    <sheet name="表7单价措施项目清单与计价表" sheetId="12" r:id="rId7"/>
    <sheet name="表8其他项目清单与计价汇总表" sheetId="14" r:id="rId8"/>
    <sheet name="表9甲供材料一览表" sheetId="22" r:id="rId9"/>
    <sheet name="表11人工、材料设备、机械汇总表" sheetId="21" r:id="rId10"/>
  </sheets>
  <definedNames>
    <definedName name="_xlnm.Print_Area" localSheetId="0">封1招标控制价1!$A$1:$F$11</definedName>
    <definedName name="_xlnm.Print_Area" localSheetId="4">表5分部分项工程量清单与计价表!$A$1:$K$197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<sst xmlns="http://schemas.openxmlformats.org/spreadsheetml/2006/main" count="2716" uniqueCount="1291">
  <si>
    <t/>
  </si>
  <si>
    <t>2026年集团本部部分楼层修缮提升改造工程</t>
  </si>
  <si>
    <t>最 高 控 制 价</t>
  </si>
  <si>
    <t>招标控制价(小写):</t>
  </si>
  <si>
    <t xml:space="preserve">3640669元                    </t>
  </si>
  <si>
    <t>(  大        写  ):</t>
  </si>
  <si>
    <t xml:space="preserve">叁佰陆拾肆万零陆佰陆拾玖圆整  </t>
  </si>
  <si>
    <t>工程项目造价汇总表</t>
  </si>
  <si>
    <t>工程名称:2026年集团本部部分楼层修缮提升改造工程</t>
  </si>
  <si>
    <t>第1页 共1页</t>
  </si>
  <si>
    <t>序号</t>
  </si>
  <si>
    <t>单项工程名称</t>
  </si>
  <si>
    <t>金额(元)</t>
  </si>
  <si>
    <t>其中:
安全文明施工费(元)</t>
  </si>
  <si>
    <t>1</t>
  </si>
  <si>
    <t>2</t>
  </si>
  <si>
    <t>安全生产费</t>
  </si>
  <si>
    <t>合  计</t>
  </si>
  <si>
    <t>其中:安全文明施工费(元)</t>
  </si>
  <si>
    <t>2026年清单</t>
  </si>
  <si>
    <t>1.1</t>
  </si>
  <si>
    <t xml:space="preserve">    装修工程</t>
  </si>
  <si>
    <t xml:space="preserve">        拆除工程</t>
  </si>
  <si>
    <t xml:space="preserve">        装饰工程</t>
  </si>
  <si>
    <t>1.2</t>
  </si>
  <si>
    <t xml:space="preserve">    安装工程</t>
  </si>
  <si>
    <t xml:space="preserve">        电气工程</t>
  </si>
  <si>
    <t>1.3</t>
  </si>
  <si>
    <t xml:space="preserve">    暂估价、暂列金</t>
  </si>
  <si>
    <t xml:space="preserve">        暂列金</t>
  </si>
  <si>
    <t>单项工程造价汇总表</t>
  </si>
  <si>
    <t>工程名称：2026年集团本部部分楼层修缮提升改造工程  2026年清单</t>
  </si>
  <si>
    <t>单位工程名称</t>
  </si>
  <si>
    <t xml:space="preserve"> 其中:
安全文明施工费(元)</t>
  </si>
  <si>
    <t>装修工程</t>
  </si>
  <si>
    <t>安装工程</t>
  </si>
  <si>
    <t>3</t>
  </si>
  <si>
    <t>暂估价、暂列金</t>
  </si>
  <si>
    <t>4</t>
  </si>
  <si>
    <t>合        计</t>
  </si>
  <si>
    <t>分部分项工程量清单与计价表</t>
  </si>
  <si>
    <t>工程名称：2026年集团本部部分楼层修缮提升改造工程</t>
  </si>
  <si>
    <t>第1页 共7页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</si>
  <si>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</si>
  <si>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</si>
  <si>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</si>
  <si>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</si>
  <si>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</si>
  <si>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</si>
  <si>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</si>
  <si>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</si>
  <si>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</si>
  <si>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</si>
  <si>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拆除工程</t>
  </si>
  <si>
    <t>分项工程(17房屋建筑与装饰)</t>
  </si>
  <si>
    <t>011606003091</t>
  </si>
  <si>
    <t>天棚面龙骨及饰面拆除</t>
  </si>
  <si>
    <t>(1)天棚吊顶拆除</t>
  </si>
  <si>
    <t>m2</t>
  </si>
  <si>
    <t>011605002002</t>
  </si>
  <si>
    <t>立面块料拆除</t>
  </si>
  <si>
    <t>(1)墙面瓷砖拆除</t>
  </si>
  <si>
    <t>011608001004</t>
  </si>
  <si>
    <t>铲除油漆涂料面</t>
  </si>
  <si>
    <t>(1)部位：
(2)墙面油漆拆除</t>
  </si>
  <si>
    <t>011606002001</t>
  </si>
  <si>
    <t>墙柱面饰面拆除及恢复</t>
  </si>
  <si>
    <t>(1)电视背景钛合金框拆除</t>
  </si>
  <si>
    <t>项</t>
  </si>
  <si>
    <t>5</t>
  </si>
  <si>
    <t>011614009001</t>
  </si>
  <si>
    <t>招牌、灯箱拆除</t>
  </si>
  <si>
    <t>(1)过道拆除广告灯箱</t>
  </si>
  <si>
    <t>m</t>
  </si>
  <si>
    <t>6</t>
  </si>
  <si>
    <t>011610001002</t>
  </si>
  <si>
    <t>门窗拆除</t>
  </si>
  <si>
    <t>(1)木门拆除
(2)0.85*2.1</t>
  </si>
  <si>
    <t>樘</t>
  </si>
  <si>
    <t>7</t>
  </si>
  <si>
    <t>010811001011</t>
  </si>
  <si>
    <t>门窗五金</t>
  </si>
  <si>
    <t>(1)门锁更换（旧锁拆除）</t>
  </si>
  <si>
    <t>个</t>
  </si>
  <si>
    <t>8</t>
  </si>
  <si>
    <t>011610002111</t>
  </si>
  <si>
    <t>金属门窗拆除</t>
  </si>
  <si>
    <t>(1)风口百叶拆除</t>
  </si>
  <si>
    <t>9</t>
  </si>
  <si>
    <t>010103002013</t>
  </si>
  <si>
    <t>余方弃置</t>
  </si>
  <si>
    <t>(1)废弃料品种：建筑垃圾
(2)运距：20km</t>
  </si>
  <si>
    <t>m3</t>
  </si>
  <si>
    <t>10</t>
  </si>
  <si>
    <t>011614002004</t>
  </si>
  <si>
    <t>柜体拆除</t>
  </si>
  <si>
    <t>(1)部位：
(2)壁柜拆除</t>
  </si>
  <si>
    <t>11</t>
  </si>
  <si>
    <t>01B417</t>
  </si>
  <si>
    <t>隔断隔墙拆除</t>
  </si>
  <si>
    <t>(1)拆除隔墙的饰面种类：拆除石膏板隔断墙</t>
  </si>
  <si>
    <t>工日</t>
  </si>
  <si>
    <t>12</t>
  </si>
  <si>
    <t>011608003001</t>
  </si>
  <si>
    <t>铲除裱糊面</t>
  </si>
  <si>
    <t>(1)部位：</t>
  </si>
  <si>
    <t>13</t>
  </si>
  <si>
    <t>011608003002</t>
  </si>
  <si>
    <t>除胶</t>
  </si>
  <si>
    <t>(1)屏风及柜子除胶</t>
  </si>
  <si>
    <t>14</t>
  </si>
  <si>
    <t>01B421</t>
  </si>
  <si>
    <t>矮柜拆除</t>
  </si>
  <si>
    <t>(1)柜体拆除</t>
  </si>
  <si>
    <t>15</t>
  </si>
  <si>
    <t>01B420</t>
  </si>
  <si>
    <t>瓷砖空鼓拆除</t>
  </si>
  <si>
    <t>(1)瓷砖拆除</t>
  </si>
  <si>
    <t>16</t>
  </si>
  <si>
    <t>01B422</t>
  </si>
  <si>
    <t>窗卷帘拆除</t>
  </si>
  <si>
    <t>(1)窗卷帘拆除</t>
  </si>
  <si>
    <t>17</t>
  </si>
  <si>
    <t>01B423</t>
  </si>
  <si>
    <t>铁艺门拆除</t>
  </si>
  <si>
    <t>(1)部位：库房
(2)铁艺门拆除</t>
  </si>
  <si>
    <t>18</t>
  </si>
  <si>
    <t>01B415</t>
  </si>
  <si>
    <t>现场签证点工、台班(现场签证 人工工日)</t>
  </si>
  <si>
    <t>(1)会议室座椅搬运及安装</t>
  </si>
  <si>
    <t>19</t>
  </si>
  <si>
    <t>01B416</t>
  </si>
  <si>
    <t>(1)卫生清理</t>
  </si>
  <si>
    <t>20</t>
  </si>
  <si>
    <t>01B418</t>
  </si>
  <si>
    <t>(1)卫生保护</t>
  </si>
  <si>
    <t>21</t>
  </si>
  <si>
    <t>010516004011</t>
  </si>
  <si>
    <t>(1)电梯口广告牌拆除</t>
  </si>
  <si>
    <t>装饰工程</t>
  </si>
  <si>
    <t>地面</t>
  </si>
  <si>
    <t>22</t>
  </si>
  <si>
    <t>011102003003</t>
  </si>
  <si>
    <t>块料楼地面</t>
  </si>
  <si>
    <t>(1)结合层厚度、砂浆配合比：25厚1:3干硬性水泥砂浆结合层，表面撒水泥粉，水泥砂浆一道（内掺建筑胶）</t>
  </si>
  <si>
    <t>第2页 共7页</t>
  </si>
  <si>
    <t>(2)面层材料品种、规格、颜色：瓷砖修补
(3)部位：</t>
  </si>
  <si>
    <t>23</t>
  </si>
  <si>
    <t>011101006003</t>
  </si>
  <si>
    <t>平面砂浆找平层</t>
  </si>
  <si>
    <t>(1)塑胶地板部位
(2)找平层厚度、砂浆配合比：20厚1:3 砂浆找平</t>
  </si>
  <si>
    <t>24</t>
  </si>
  <si>
    <t>011103001009</t>
  </si>
  <si>
    <t>橡胶板楼地面</t>
  </si>
  <si>
    <t>(1)面层材料品种、规格、颜色：塑胶地板</t>
  </si>
  <si>
    <t>25</t>
  </si>
  <si>
    <t>011105005002</t>
  </si>
  <si>
    <t>木质踢脚线</t>
  </si>
  <si>
    <t>(1)8毫米竹木纤维地脚线</t>
  </si>
  <si>
    <t>26</t>
  </si>
  <si>
    <t>011105005003</t>
  </si>
  <si>
    <t>(1)10毫米竹木纤维地脚线</t>
  </si>
  <si>
    <t>27</t>
  </si>
  <si>
    <t>011105005004</t>
  </si>
  <si>
    <t>(1)12毫米竹木纤维地脚线</t>
  </si>
  <si>
    <t>28</t>
  </si>
  <si>
    <t>011108001002</t>
  </si>
  <si>
    <t>石材零星项目</t>
  </si>
  <si>
    <t>(1)增加门槛石</t>
  </si>
  <si>
    <t>29</t>
  </si>
  <si>
    <t>011104002002</t>
  </si>
  <si>
    <t>竹、木（复合）地板</t>
  </si>
  <si>
    <t>(1) 英其尔12MM耐磨胡雕面8310板
(2)12厘基层板
(3)地板翻新</t>
  </si>
  <si>
    <t>30</t>
  </si>
  <si>
    <t>040203008001</t>
  </si>
  <si>
    <t>块料面层</t>
  </si>
  <si>
    <t>(1)地砖勾缝</t>
  </si>
  <si>
    <t>天棚</t>
  </si>
  <si>
    <t>31</t>
  </si>
  <si>
    <t>011302001094</t>
  </si>
  <si>
    <t>天棚吊顶</t>
  </si>
  <si>
    <t>(1)轻钢龙骨
(2)二级蜂窝板吊顶
(3)铝扣板收边线</t>
  </si>
  <si>
    <t>32</t>
  </si>
  <si>
    <t>011302001155</t>
  </si>
  <si>
    <t>(1)轻钢龙骨
(2)铝扣板天棚面层
(3)铝扣板收边线</t>
  </si>
  <si>
    <t>墙面</t>
  </si>
  <si>
    <t>33</t>
  </si>
  <si>
    <t>011207001098</t>
  </si>
  <si>
    <t>墙面装饰板</t>
  </si>
  <si>
    <t>(1)9厚木塑板
(2)铝合金压边条</t>
  </si>
  <si>
    <t>34</t>
  </si>
  <si>
    <t>011207001124</t>
  </si>
  <si>
    <t>(1)电视背景墙</t>
  </si>
  <si>
    <t>35</t>
  </si>
  <si>
    <t>011207001126</t>
  </si>
  <si>
    <t>(1)防火板</t>
  </si>
  <si>
    <t>片</t>
  </si>
  <si>
    <t>36</t>
  </si>
  <si>
    <t>010704014010</t>
  </si>
  <si>
    <t>其他木构件</t>
  </si>
  <si>
    <t>(1)构件名称：打底板
(2)构件规格尺寸：</t>
  </si>
  <si>
    <t>块</t>
  </si>
  <si>
    <t>37</t>
  </si>
  <si>
    <t>011408001001</t>
  </si>
  <si>
    <t>墙纸裱糊</t>
  </si>
  <si>
    <t>(1)找平+刮腻子
(2)翻新门波音纸</t>
  </si>
  <si>
    <t>38</t>
  </si>
  <si>
    <t>011210006005</t>
  </si>
  <si>
    <t>其他隔断</t>
  </si>
  <si>
    <t>(1)墙隔断
(2)隔板材料品种、规格、颜色：双面轻钢龙骨双面外贴防火板+硅酸钙板
(3)嵌缝、塞口材料品种：内填超细玻璃棉毡</t>
  </si>
  <si>
    <t>39</t>
  </si>
  <si>
    <t>011210001001</t>
  </si>
  <si>
    <t>木隔断</t>
  </si>
  <si>
    <t>(1)隔墙屏风</t>
  </si>
  <si>
    <t>40</t>
  </si>
  <si>
    <t>011406001021</t>
  </si>
  <si>
    <t>抹灰面油漆涂料</t>
  </si>
  <si>
    <t>(1)部位：过道
(2)油漆涂料品种、遍数（或厚度）：乳胶漆</t>
  </si>
  <si>
    <t>第3页 共7页</t>
  </si>
  <si>
    <t>41</t>
  </si>
  <si>
    <t>011406001022</t>
  </si>
  <si>
    <t>(1)无机涂料
(2)腻子三遍、底漆两道、面漆二道</t>
  </si>
  <si>
    <t>42</t>
  </si>
  <si>
    <t>011406001023</t>
  </si>
  <si>
    <t>(1)墙面补漆
(2)裂缝修补
(3)油漆修补材料</t>
  </si>
  <si>
    <t>其他</t>
  </si>
  <si>
    <t>43</t>
  </si>
  <si>
    <t>010801002002</t>
  </si>
  <si>
    <t>木质门带套</t>
  </si>
  <si>
    <t>(1)带门套成品装饰平开复合木门 （新增门洞）
(2)实木门</t>
  </si>
  <si>
    <t>44</t>
  </si>
  <si>
    <t>010811001012</t>
  </si>
  <si>
    <t>(1)名称、材质：会议室增加柜子锁</t>
  </si>
  <si>
    <t>45</t>
  </si>
  <si>
    <t>010810001001</t>
  </si>
  <si>
    <t>窗帘</t>
  </si>
  <si>
    <t>46</t>
  </si>
  <si>
    <t>040308003001</t>
  </si>
  <si>
    <t>镶贴面层</t>
  </si>
  <si>
    <t>(1)电视背景墙钛合金边框安装</t>
  </si>
  <si>
    <t>47</t>
  </si>
  <si>
    <t>011507001002</t>
  </si>
  <si>
    <t>平面、箱式招牌</t>
  </si>
  <si>
    <t>(1)面层材料种类：灯箱布</t>
  </si>
  <si>
    <t>48</t>
  </si>
  <si>
    <t>011207001125</t>
  </si>
  <si>
    <t>49</t>
  </si>
  <si>
    <t>010704014011</t>
  </si>
  <si>
    <t>50</t>
  </si>
  <si>
    <t>010801006040</t>
  </si>
  <si>
    <t>门锁安装</t>
  </si>
  <si>
    <t>(1)部位：
(2)名称：指纹电子锁</t>
  </si>
  <si>
    <t>51</t>
  </si>
  <si>
    <t>010801006044</t>
  </si>
  <si>
    <t>(1)安装门插销</t>
  </si>
  <si>
    <t>52</t>
  </si>
  <si>
    <t>010801006045</t>
  </si>
  <si>
    <t>(1)安装隐形拉手</t>
  </si>
  <si>
    <t>53</t>
  </si>
  <si>
    <t>010803001001</t>
  </si>
  <si>
    <t>金属卷帘（闸）门</t>
  </si>
  <si>
    <t>54</t>
  </si>
  <si>
    <t>040602001001</t>
  </si>
  <si>
    <t>格栅</t>
  </si>
  <si>
    <t>(1)材质：定制格删</t>
  </si>
  <si>
    <t>55</t>
  </si>
  <si>
    <t>011406001024</t>
  </si>
  <si>
    <t>(1)部位：格栅改颜色
(2)腻子种类、遍数：刮腻子2道
(3)油漆涂料品种、遍数（或厚度）：白色乳胶漆（一底两面）</t>
  </si>
  <si>
    <t>56</t>
  </si>
  <si>
    <t>010811001013</t>
  </si>
  <si>
    <t>(1)名称、材质：仓库闭门器</t>
  </si>
  <si>
    <t>57</t>
  </si>
  <si>
    <t>010811001014</t>
  </si>
  <si>
    <t>(1)名称、材质：配钥匙</t>
  </si>
  <si>
    <t>58</t>
  </si>
  <si>
    <t>010811001015</t>
  </si>
  <si>
    <t>(1)特殊铰链</t>
  </si>
  <si>
    <t>59</t>
  </si>
  <si>
    <t>010811001016</t>
  </si>
  <si>
    <t>(1)反弹器</t>
  </si>
  <si>
    <t>60</t>
  </si>
  <si>
    <t>011501021001</t>
  </si>
  <si>
    <t>展示柜</t>
  </si>
  <si>
    <t>(1)展示柜玻璃柜门</t>
  </si>
  <si>
    <t>61</t>
  </si>
  <si>
    <t>011501022003</t>
  </si>
  <si>
    <t>办公台</t>
  </si>
  <si>
    <t>(1)台柜规格：组装办公桌</t>
  </si>
  <si>
    <t>62</t>
  </si>
  <si>
    <t>050307009002</t>
  </si>
  <si>
    <t>标志牌</t>
  </si>
  <si>
    <t>(1)喷字规格、颜色：定制，铜门牌</t>
  </si>
  <si>
    <t>63</t>
  </si>
  <si>
    <t>040502004001</t>
  </si>
  <si>
    <t>转换件</t>
  </si>
  <si>
    <t>(1)30*60cm转换框</t>
  </si>
  <si>
    <t>64</t>
  </si>
  <si>
    <t>040502004002</t>
  </si>
  <si>
    <t>(1)60*60cm转换框</t>
  </si>
  <si>
    <t>65</t>
  </si>
  <si>
    <t>011209001001</t>
  </si>
  <si>
    <t>带骨架幕墙</t>
  </si>
  <si>
    <t>(1)增加幕墙玻璃</t>
  </si>
  <si>
    <t>第4页 共7页</t>
  </si>
  <si>
    <t>66</t>
  </si>
  <si>
    <t>020110013001</t>
  </si>
  <si>
    <t>角线单线</t>
  </si>
  <si>
    <t>(1)卫生间增加防撞护角</t>
  </si>
  <si>
    <t>67</t>
  </si>
  <si>
    <t>011505007001</t>
  </si>
  <si>
    <t>毛巾环</t>
  </si>
  <si>
    <t>(1)卫生间增加拉钩</t>
  </si>
  <si>
    <t>副</t>
  </si>
  <si>
    <t>68</t>
  </si>
  <si>
    <t>010704014008</t>
  </si>
  <si>
    <t>(1)构件名称：柜子加层板、固定片
(2)构件规格尺寸：</t>
  </si>
  <si>
    <t>69</t>
  </si>
  <si>
    <t>010704014009</t>
  </si>
  <si>
    <t>(1)构件名称：柜子加隐形门
(2)构件规格尺寸：</t>
  </si>
  <si>
    <t>70</t>
  </si>
  <si>
    <t>BC004</t>
  </si>
  <si>
    <t>电表</t>
  </si>
  <si>
    <t>71</t>
  </si>
  <si>
    <t>030404017001</t>
  </si>
  <si>
    <t>配电箱</t>
  </si>
  <si>
    <t>台</t>
  </si>
  <si>
    <t>72</t>
  </si>
  <si>
    <t>01ZPS0902001</t>
  </si>
  <si>
    <t>照明灯具（车库灯）</t>
  </si>
  <si>
    <t>套</t>
  </si>
  <si>
    <t>73</t>
  </si>
  <si>
    <t>010801006043</t>
  </si>
  <si>
    <t>(1)安装仓库拉手</t>
  </si>
  <si>
    <t>74</t>
  </si>
  <si>
    <t>BC001</t>
  </si>
  <si>
    <t>收纳盒</t>
  </si>
  <si>
    <t>75</t>
  </si>
  <si>
    <t>010606004001</t>
  </si>
  <si>
    <t>挡风架</t>
  </si>
  <si>
    <t>76</t>
  </si>
  <si>
    <t>BC002</t>
  </si>
  <si>
    <t>置物架</t>
  </si>
  <si>
    <t>77</t>
  </si>
  <si>
    <t>BC003</t>
  </si>
  <si>
    <t>花架</t>
  </si>
  <si>
    <t>78</t>
  </si>
  <si>
    <t>011501018002</t>
  </si>
  <si>
    <t>货架</t>
  </si>
  <si>
    <t>(1)会议室
(2)台柜规格：货架4.63*2m</t>
  </si>
  <si>
    <t>79</t>
  </si>
  <si>
    <t>011501022002</t>
  </si>
  <si>
    <t>(1)台柜规格：办公桌桌皮更换</t>
  </si>
  <si>
    <t>80</t>
  </si>
  <si>
    <t>010516004012</t>
  </si>
  <si>
    <t>(1)家具补漆</t>
  </si>
  <si>
    <t>81</t>
  </si>
  <si>
    <t>010516004013</t>
  </si>
  <si>
    <t>(1)1个屏风修复</t>
  </si>
  <si>
    <t>82</t>
  </si>
  <si>
    <t>01B424</t>
  </si>
  <si>
    <t>(1)钻孔</t>
  </si>
  <si>
    <t>83</t>
  </si>
  <si>
    <t>01B425</t>
  </si>
  <si>
    <t>(1)电焊工</t>
  </si>
  <si>
    <t>84</t>
  </si>
  <si>
    <t>01B426</t>
  </si>
  <si>
    <t>(1)挂宣传画</t>
  </si>
  <si>
    <t>85</t>
  </si>
  <si>
    <t>01B427</t>
  </si>
  <si>
    <t>(1)油漆工</t>
  </si>
  <si>
    <t>86</t>
  </si>
  <si>
    <t>01B428</t>
  </si>
  <si>
    <t>(1)维修工 维修办公室大门</t>
  </si>
  <si>
    <t>87</t>
  </si>
  <si>
    <t>01B429</t>
  </si>
  <si>
    <t>(1)装饰木工 背板拆除及安装</t>
  </si>
  <si>
    <t>88</t>
  </si>
  <si>
    <t>01B430</t>
  </si>
  <si>
    <t>(1)顶、污水管更换、人工</t>
  </si>
  <si>
    <t>单位工程(17安装)</t>
  </si>
  <si>
    <t>分项工程(17安装)</t>
  </si>
  <si>
    <t>89</t>
  </si>
  <si>
    <t>011610002110</t>
  </si>
  <si>
    <t>90</t>
  </si>
  <si>
    <t>030412004048</t>
  </si>
  <si>
    <t>装饰灯</t>
  </si>
  <si>
    <t>(1)名称：拆除筒灯
(2)部位：</t>
  </si>
  <si>
    <t>91</t>
  </si>
  <si>
    <t>030412004049</t>
  </si>
  <si>
    <t>(1)名称：拆除台灯灯</t>
  </si>
  <si>
    <t>第5页 共7页</t>
  </si>
  <si>
    <t>炮</t>
  </si>
  <si>
    <t>92</t>
  </si>
  <si>
    <t>031001006024</t>
  </si>
  <si>
    <t>塑料管</t>
  </si>
  <si>
    <t>(1)安装部位：卫生间
(2)材质、规格：拆除污水管</t>
  </si>
  <si>
    <t>93</t>
  </si>
  <si>
    <t>031003001091</t>
  </si>
  <si>
    <t>螺纹阀门</t>
  </si>
  <si>
    <t>(1)拆除总阀门</t>
  </si>
  <si>
    <t>94</t>
  </si>
  <si>
    <t>03B009</t>
  </si>
  <si>
    <t>拆除投影仪</t>
  </si>
  <si>
    <t>(1)名称：拆除、投影和前面设备</t>
  </si>
  <si>
    <t>95</t>
  </si>
  <si>
    <t>03B010</t>
  </si>
  <si>
    <t>矩形软膜灯</t>
  </si>
  <si>
    <t>(1)名称：矩形软膜灯拆除
(2)规格：2公分、12w的LED
(3)安装形式：吸顶</t>
  </si>
  <si>
    <t>96</t>
  </si>
  <si>
    <t>030412005133</t>
  </si>
  <si>
    <t>荧光灯</t>
  </si>
  <si>
    <t>(1)拆除灯
(2)名称:LED平板灯600x600
(3)安装形式:嵌入式</t>
  </si>
  <si>
    <t>电气工程</t>
  </si>
  <si>
    <t>97</t>
  </si>
  <si>
    <t>030412005131</t>
  </si>
  <si>
    <t>(1)规格:30W
(2)名称:LED平板灯300x600
(3)安装形式:嵌入式</t>
  </si>
  <si>
    <t>98</t>
  </si>
  <si>
    <t>030412005132</t>
  </si>
  <si>
    <t>(1)规格:30W
(2)名称:LED平板灯600x600
(3)安装形式:嵌入式</t>
  </si>
  <si>
    <t>99</t>
  </si>
  <si>
    <t>030412004035</t>
  </si>
  <si>
    <t>(1)3.5寸LED筒灯(防眩光型)
(2)1*5W
(3)嵌入式</t>
  </si>
  <si>
    <t>100</t>
  </si>
  <si>
    <t>03B011</t>
  </si>
  <si>
    <t>(1)名称：矩形软膜灯
(2)规格：2公分、12w的LED
(3)安装形式：吸顶</t>
  </si>
  <si>
    <t>101</t>
  </si>
  <si>
    <t>030404022001</t>
  </si>
  <si>
    <t>控制器</t>
  </si>
  <si>
    <t>102</t>
  </si>
  <si>
    <t>030404019053</t>
  </si>
  <si>
    <t>控制开关</t>
  </si>
  <si>
    <t>(1)单开开关</t>
  </si>
  <si>
    <t>103</t>
  </si>
  <si>
    <t>030404019050</t>
  </si>
  <si>
    <t>(1)双开开关</t>
  </si>
  <si>
    <t>104</t>
  </si>
  <si>
    <t>030404019030</t>
  </si>
  <si>
    <t>(1)三开开关</t>
  </si>
  <si>
    <t>105</t>
  </si>
  <si>
    <t>030404019051</t>
  </si>
  <si>
    <t>(1)空气开关</t>
  </si>
  <si>
    <t>106</t>
  </si>
  <si>
    <t>030404019052</t>
  </si>
  <si>
    <t>(1)无线开关</t>
  </si>
  <si>
    <t>107</t>
  </si>
  <si>
    <t>030404034001</t>
  </si>
  <si>
    <t>照明开关</t>
  </si>
  <si>
    <t>(1)名称:空白面板
(2)材质:塑料
(3)安装形式:暗装</t>
  </si>
  <si>
    <t>108</t>
  </si>
  <si>
    <t>030411006055</t>
  </si>
  <si>
    <t>接线盒</t>
  </si>
  <si>
    <t>(1)名称：开关插座盒</t>
  </si>
  <si>
    <t>109</t>
  </si>
  <si>
    <t>030404035024</t>
  </si>
  <si>
    <t>插座</t>
  </si>
  <si>
    <t>(1)规格:250V 10A
(2)名称:单相五孔插座(安全型)
(3)安装方式:暗装</t>
  </si>
  <si>
    <t>110</t>
  </si>
  <si>
    <t>030404035025</t>
  </si>
  <si>
    <t>(1)名称:双网插座
(2)安装方式:暗装</t>
  </si>
  <si>
    <t>第6页 共7页</t>
  </si>
  <si>
    <t>111</t>
  </si>
  <si>
    <t>030404035026</t>
  </si>
  <si>
    <t>(1)名称:电话插座
(2)安装方式:暗装</t>
  </si>
  <si>
    <t>112</t>
  </si>
  <si>
    <t>030411004116</t>
  </si>
  <si>
    <t>配线</t>
  </si>
  <si>
    <t>(1)材质:铜芯线
(2)规格:1.5mm2
(3)名称:照明线路
(4)型号:WDZB1-BYJ(F)
(5)配线形式:管内穿线
(6)配线部位:室内</t>
  </si>
  <si>
    <t>113</t>
  </si>
  <si>
    <t>030411004231</t>
  </si>
  <si>
    <t>(1)材质:铜芯线
(2)规格:2.5mm2
(3)名称:照明线路
(4)型号:WDZB1-BYJ(F)
(5)配线形式:管内穿线</t>
  </si>
  <si>
    <t>114</t>
  </si>
  <si>
    <t>030411004230</t>
  </si>
  <si>
    <t>(1)材质:铜芯线
(2)规格:4mm2
(3)名称:照明线路
(4)型号:WDZB1-BYJ(F)
(5)配线形式:管内穿线</t>
  </si>
  <si>
    <t>115</t>
  </si>
  <si>
    <t>030502005008</t>
  </si>
  <si>
    <t>双绞线缆</t>
  </si>
  <si>
    <t>(1)名称：网络线、电话线</t>
  </si>
  <si>
    <t>116</t>
  </si>
  <si>
    <t>030411001131</t>
  </si>
  <si>
    <t>配管</t>
  </si>
  <si>
    <t>(1)材质:钢
(2)规格:SC32
(3)名称:电气配管
(4)接地要求:按设计及规范要求
(5)配置形式:暗配</t>
  </si>
  <si>
    <t>117</t>
  </si>
  <si>
    <t>030413002002</t>
  </si>
  <si>
    <t>凿(压)槽</t>
  </si>
  <si>
    <t>(1)名称：线槽</t>
  </si>
  <si>
    <t>118</t>
  </si>
  <si>
    <t>030411002017</t>
  </si>
  <si>
    <t>线槽</t>
  </si>
  <si>
    <t>119</t>
  </si>
  <si>
    <t>030408004002</t>
  </si>
  <si>
    <t>穿线器</t>
  </si>
  <si>
    <t>(1)名称：30米穿线器</t>
  </si>
  <si>
    <t>根</t>
  </si>
  <si>
    <t>120</t>
  </si>
  <si>
    <t>030401002002</t>
  </si>
  <si>
    <t>驱动器60w</t>
  </si>
  <si>
    <t>(1)驱动器60w</t>
  </si>
  <si>
    <t>121</t>
  </si>
  <si>
    <t>030703011111</t>
  </si>
  <si>
    <t>铝及铝合金风口、散流器</t>
  </si>
  <si>
    <t>(1)名称：百叶风口</t>
  </si>
  <si>
    <t>122</t>
  </si>
  <si>
    <t>031004010001</t>
  </si>
  <si>
    <t>淋浴器</t>
  </si>
  <si>
    <t>123</t>
  </si>
  <si>
    <t>GJ0511037001</t>
  </si>
  <si>
    <t>PVC 排水管</t>
  </si>
  <si>
    <t>(1)空调排水</t>
  </si>
  <si>
    <t>124</t>
  </si>
  <si>
    <t>010902004001</t>
  </si>
  <si>
    <t>屋面排水管</t>
  </si>
  <si>
    <t>125</t>
  </si>
  <si>
    <t>GJ0511005001</t>
  </si>
  <si>
    <t>挂钩等厕浴用品</t>
  </si>
  <si>
    <t>(1)不锈钢接水盆</t>
  </si>
  <si>
    <t>126</t>
  </si>
  <si>
    <t>031001006025</t>
  </si>
  <si>
    <t>(1)安装部位：卫生间
(2)材质、规格：DN 32PPR管</t>
  </si>
  <si>
    <t>127</t>
  </si>
  <si>
    <t>031001006026</t>
  </si>
  <si>
    <t>(1)材质、规格：塑料给水管DN110</t>
  </si>
  <si>
    <t>128</t>
  </si>
  <si>
    <t>031001006027</t>
  </si>
  <si>
    <t>(1)材质、规格：塑料给水管DN50</t>
  </si>
  <si>
    <t>129</t>
  </si>
  <si>
    <t>031003001092</t>
  </si>
  <si>
    <t>(1)材质：DN 32单向阀</t>
  </si>
  <si>
    <t>第7页 共7页</t>
  </si>
  <si>
    <t>130</t>
  </si>
  <si>
    <t>031001006028</t>
  </si>
  <si>
    <t>(1)材质、规格：DN 32PPR管</t>
  </si>
  <si>
    <t>131</t>
  </si>
  <si>
    <t>031003001093</t>
  </si>
  <si>
    <t>(1)类型：DN 110PPR  直接</t>
  </si>
  <si>
    <t>132</t>
  </si>
  <si>
    <t>031003001094</t>
  </si>
  <si>
    <t>(1)类型：DN 110PPR  9弯头</t>
  </si>
  <si>
    <t>133</t>
  </si>
  <si>
    <t>031003001095</t>
  </si>
  <si>
    <t>(1)类型：DN 110PPR  三通</t>
  </si>
  <si>
    <t>134</t>
  </si>
  <si>
    <t>031003001096</t>
  </si>
  <si>
    <t>(1)类型：DN 110PPR  管箍</t>
  </si>
  <si>
    <t>135</t>
  </si>
  <si>
    <t>031003001103</t>
  </si>
  <si>
    <t>(1)类型：斜三通</t>
  </si>
  <si>
    <t>136</t>
  </si>
  <si>
    <t>031003001104</t>
  </si>
  <si>
    <t>(1)类型：45°弯头</t>
  </si>
  <si>
    <t>137</t>
  </si>
  <si>
    <t>031003001105</t>
  </si>
  <si>
    <t>(1)类型：50*63变径</t>
  </si>
  <si>
    <t>138</t>
  </si>
  <si>
    <t>031003001097</t>
  </si>
  <si>
    <t>(1)类型：110*50三通</t>
  </si>
  <si>
    <t>139</t>
  </si>
  <si>
    <t>031003001098</t>
  </si>
  <si>
    <t>(1)类型：DN 50PPR  直接</t>
  </si>
  <si>
    <t>140</t>
  </si>
  <si>
    <t>031003001099</t>
  </si>
  <si>
    <t>(1)类型：DN 50PPR  9弯头</t>
  </si>
  <si>
    <t>141</t>
  </si>
  <si>
    <t>031003001100</t>
  </si>
  <si>
    <t>(1)类型：DN 50PPR  三通</t>
  </si>
  <si>
    <t>142</t>
  </si>
  <si>
    <t>031003001101</t>
  </si>
  <si>
    <t>(1)类型：DN 50PPR  管箍</t>
  </si>
  <si>
    <t>143</t>
  </si>
  <si>
    <t>031003001102</t>
  </si>
  <si>
    <t>(1)更换总阀门</t>
  </si>
  <si>
    <t>合计</t>
  </si>
  <si>
    <t>总价措施项目清单与计价计价表</t>
  </si>
  <si>
    <t>项 目 名 称</t>
  </si>
  <si>
    <t>计 算 基 础
(元)</t>
  </si>
  <si>
    <t>费    率(%)</t>
  </si>
  <si>
    <t>安全文明施工费</t>
  </si>
  <si>
    <t>其他总价措施费</t>
  </si>
  <si>
    <t>防尘喷雾措施费</t>
  </si>
  <si>
    <t>合    计</t>
  </si>
  <si>
    <t>单价措施项目清单与计价表</t>
  </si>
  <si>
    <t>081311005013</t>
  </si>
  <si>
    <t>地上、地下设施、建筑物的临时保护设施</t>
  </si>
  <si>
    <t>(1)地面成品保护：旧地毯</t>
  </si>
  <si>
    <t>081311005014</t>
  </si>
  <si>
    <t>(1)墙面成品保护：塑料薄膜</t>
  </si>
  <si>
    <t>031301017001</t>
  </si>
  <si>
    <t>脚手架搭拆</t>
  </si>
  <si>
    <t>暂列金</t>
  </si>
  <si>
    <t>合       计</t>
  </si>
  <si>
    <t>其他项目清单与计价汇总表</t>
  </si>
  <si>
    <t>备注</t>
  </si>
  <si>
    <t>暂列金额</t>
  </si>
  <si>
    <t>专业工程暂估价</t>
  </si>
  <si>
    <t>总承包服务费</t>
  </si>
  <si>
    <t>——</t>
  </si>
  <si>
    <t>甲供材料一览表</t>
  </si>
  <si>
    <t>塑料板</t>
  </si>
  <si>
    <t>木（复合）地板</t>
  </si>
  <si>
    <t>(1) 英其尔12MM耐磨胡雕面8310板</t>
  </si>
  <si>
    <t>铝蜂窝复合板</t>
  </si>
  <si>
    <t>(1)轻钢龙骨
(2)二级蜂窝板吊顶600mm×600mm 跌级
(3)铝扣板收边线</t>
  </si>
  <si>
    <t>铝扣板</t>
  </si>
  <si>
    <t>(1)轻钢龙骨
(2)铝扣板天棚面层600mm×600mm 跌级
(3)铝扣板收边线</t>
  </si>
  <si>
    <t xml:space="preserve">9厚木塑板
</t>
  </si>
  <si>
    <t>隔断</t>
  </si>
  <si>
    <t xml:space="preserve">
隔板材料品种、规格、颜色：双面轻钢龙骨双面外贴防火板+硅酸钙板
</t>
  </si>
  <si>
    <t>人工、材料设备、机械汇总表</t>
  </si>
  <si>
    <t>工程名称：集团本部部分办公场所区域修缮工程</t>
  </si>
  <si>
    <t>第1页 共8页</t>
  </si>
  <si>
    <t>工料机编码</t>
  </si>
  <si>
    <t>工料机名称</t>
  </si>
  <si>
    <t>规格、型号等特殊要求</t>
  </si>
  <si>
    <t>单位</t>
  </si>
  <si>
    <t>数量</t>
  </si>
  <si>
    <t>单价</t>
  </si>
  <si>
    <t>一</t>
  </si>
  <si>
    <t>人工</t>
  </si>
  <si>
    <t>00010001</t>
  </si>
  <si>
    <t>综合用工(预算)</t>
  </si>
  <si>
    <t>建筑装饰工程</t>
  </si>
  <si>
    <t>00010020</t>
  </si>
  <si>
    <t>土方、搬运、拆除工程</t>
  </si>
  <si>
    <t>00010040</t>
  </si>
  <si>
    <t>定额人工费</t>
  </si>
  <si>
    <t>元</t>
  </si>
  <si>
    <t>00030001</t>
  </si>
  <si>
    <t>土方工、搬运工、拆除工</t>
  </si>
  <si>
    <t>天</t>
  </si>
  <si>
    <t>00030090</t>
  </si>
  <si>
    <t>装饰木工</t>
  </si>
  <si>
    <t>00030100</t>
  </si>
  <si>
    <t>油漆工</t>
  </si>
  <si>
    <t>00050020</t>
  </si>
  <si>
    <t>电焊工</t>
  </si>
  <si>
    <t>00190030</t>
  </si>
  <si>
    <t>综合用工(市场)</t>
  </si>
  <si>
    <t>00190080</t>
  </si>
  <si>
    <t>电工</t>
  </si>
  <si>
    <t>二</t>
  </si>
  <si>
    <t>材料</t>
  </si>
  <si>
    <t>01030040</t>
  </si>
  <si>
    <t>镀锌铁丝</t>
  </si>
  <si>
    <t>13#-17#</t>
  </si>
  <si>
    <t>kg</t>
  </si>
  <si>
    <t>01030220</t>
  </si>
  <si>
    <t>Φ4.0～2.5</t>
  </si>
  <si>
    <t>01090200</t>
  </si>
  <si>
    <t>圆钢</t>
  </si>
  <si>
    <t>Φ10以内</t>
  </si>
  <si>
    <t>01130060</t>
  </si>
  <si>
    <t>扁钢</t>
  </si>
  <si>
    <t>59以内</t>
  </si>
  <si>
    <t>01130190</t>
  </si>
  <si>
    <t>镀锌扁钢</t>
  </si>
  <si>
    <t>综合</t>
  </si>
  <si>
    <t>01210010</t>
  </si>
  <si>
    <t>角钢</t>
  </si>
  <si>
    <t>01210310</t>
  </si>
  <si>
    <t>挡板(角钢)</t>
  </si>
  <si>
    <t>75×75×6  L=100</t>
  </si>
  <si>
    <t>01210320</t>
  </si>
  <si>
    <t>镀锌角钢</t>
  </si>
  <si>
    <t>01291750</t>
  </si>
  <si>
    <t>热轧厚钢板</t>
  </si>
  <si>
    <t>δ8.0～15</t>
  </si>
  <si>
    <t>01291790</t>
  </si>
  <si>
    <t>δ12～20</t>
  </si>
  <si>
    <t>01510020</t>
  </si>
  <si>
    <t>铝合金型材</t>
  </si>
  <si>
    <t>01510050</t>
  </si>
  <si>
    <t>140系列</t>
  </si>
  <si>
    <t>01510060</t>
  </si>
  <si>
    <t>180系列</t>
  </si>
  <si>
    <t>01510077</t>
  </si>
  <si>
    <t>粉末喷涂</t>
  </si>
  <si>
    <t>01610250</t>
  </si>
  <si>
    <t>铁件</t>
  </si>
  <si>
    <t>02010180</t>
  </si>
  <si>
    <t>橡胶板</t>
  </si>
  <si>
    <t>δ1-3</t>
  </si>
  <si>
    <t>02090050</t>
  </si>
  <si>
    <t>塑料薄膜</t>
  </si>
  <si>
    <t>02130050</t>
  </si>
  <si>
    <t>聚四氟乙烯生料带</t>
  </si>
  <si>
    <t>宽20</t>
  </si>
  <si>
    <t>02270260</t>
  </si>
  <si>
    <t>棉纱</t>
  </si>
  <si>
    <t>02270350</t>
  </si>
  <si>
    <t>灯箱布</t>
  </si>
  <si>
    <t>03010640</t>
  </si>
  <si>
    <t>木螺钉</t>
  </si>
  <si>
    <t>M2-4×6-65</t>
  </si>
  <si>
    <t>03010970</t>
  </si>
  <si>
    <t>镀锌自攻螺钉</t>
  </si>
  <si>
    <t>M5×80</t>
  </si>
  <si>
    <t>03011950</t>
  </si>
  <si>
    <t>镀锌锁紧螺母</t>
  </si>
  <si>
    <t>3×15-20</t>
  </si>
  <si>
    <t>03011970</t>
  </si>
  <si>
    <t>3×15</t>
  </si>
  <si>
    <t>03012440</t>
  </si>
  <si>
    <t>半圆头镀锌螺栓</t>
  </si>
  <si>
    <t>M2～5×15～50</t>
  </si>
  <si>
    <t>03012900</t>
  </si>
  <si>
    <t>带帽六角螺栓</t>
  </si>
  <si>
    <t>M2～5×4～20</t>
  </si>
  <si>
    <t>03014970</t>
  </si>
  <si>
    <t>六角螺栓</t>
  </si>
  <si>
    <t>03015360</t>
  </si>
  <si>
    <t>膨胀螺栓</t>
  </si>
  <si>
    <t>M6-12×50-120</t>
  </si>
  <si>
    <t>第2页 共8页</t>
  </si>
  <si>
    <t>03015430</t>
  </si>
  <si>
    <t>M6</t>
  </si>
  <si>
    <t>03015450</t>
  </si>
  <si>
    <t>M8</t>
  </si>
  <si>
    <t>03015640</t>
  </si>
  <si>
    <t>M12×100</t>
  </si>
  <si>
    <t>03030020</t>
  </si>
  <si>
    <t>不锈钢上下帮</t>
  </si>
  <si>
    <t>03030050</t>
  </si>
  <si>
    <t>不锈钢铰链</t>
  </si>
  <si>
    <t>03030220</t>
  </si>
  <si>
    <t>执手锁</t>
  </si>
  <si>
    <t>把</t>
  </si>
  <si>
    <t>插销</t>
  </si>
  <si>
    <t>03030260</t>
  </si>
  <si>
    <t>地弹簧</t>
  </si>
  <si>
    <t>03030290</t>
  </si>
  <si>
    <t>闭门器</t>
  </si>
  <si>
    <t>只</t>
  </si>
  <si>
    <t>03030450</t>
  </si>
  <si>
    <t>弹子锁</t>
  </si>
  <si>
    <t>03030460</t>
  </si>
  <si>
    <t>电子锁</t>
  </si>
  <si>
    <t>03030620</t>
  </si>
  <si>
    <t>铝合金门窗配件角码</t>
  </si>
  <si>
    <t>03050020</t>
  </si>
  <si>
    <t>铁铰链</t>
  </si>
  <si>
    <t>200</t>
  </si>
  <si>
    <t>03050100</t>
  </si>
  <si>
    <t>高档门拉手</t>
  </si>
  <si>
    <t>03050110</t>
  </si>
  <si>
    <t>不锈钢合页</t>
  </si>
  <si>
    <t>03070810</t>
  </si>
  <si>
    <t>角型阀(带铜活)</t>
  </si>
  <si>
    <t>DN15</t>
  </si>
  <si>
    <t>03070990</t>
  </si>
  <si>
    <t>不锈钢毛巾环</t>
  </si>
  <si>
    <t>03130300</t>
  </si>
  <si>
    <t>松香焊锡丝</t>
  </si>
  <si>
    <t>03130370</t>
  </si>
  <si>
    <t>电焊条</t>
  </si>
  <si>
    <t>结422Φ3.2</t>
  </si>
  <si>
    <t>03130790</t>
  </si>
  <si>
    <t>冲击钻头</t>
  </si>
  <si>
    <t>Φ6～8</t>
  </si>
  <si>
    <t>03130810</t>
  </si>
  <si>
    <t>Φ8～16</t>
  </si>
  <si>
    <t>03130830</t>
  </si>
  <si>
    <t>Φ8</t>
  </si>
  <si>
    <t>03130840</t>
  </si>
  <si>
    <t>Φ10</t>
  </si>
  <si>
    <t>03130850</t>
  </si>
  <si>
    <t>Φ12</t>
  </si>
  <si>
    <t>03131110</t>
  </si>
  <si>
    <t>锯条</t>
  </si>
  <si>
    <t>03131270</t>
  </si>
  <si>
    <t>尼龙砂轮片</t>
  </si>
  <si>
    <t>Φ400</t>
  </si>
  <si>
    <t>03131360</t>
  </si>
  <si>
    <t>塑料胀管</t>
  </si>
  <si>
    <t>Φ6-8</t>
  </si>
  <si>
    <t>03131480</t>
  </si>
  <si>
    <t>铁砂布</t>
  </si>
  <si>
    <t>张</t>
  </si>
  <si>
    <t>03131490</t>
  </si>
  <si>
    <t>0#-2#</t>
  </si>
  <si>
    <t>03131590</t>
  </si>
  <si>
    <t>低碳钢焊条</t>
  </si>
  <si>
    <t>03131630</t>
  </si>
  <si>
    <t>J422 Φ3.2</t>
  </si>
  <si>
    <t>03131700</t>
  </si>
  <si>
    <t>合金钢切割片</t>
  </si>
  <si>
    <t>Φ300</t>
  </si>
  <si>
    <t>03131890</t>
  </si>
  <si>
    <t>锡基钎料</t>
  </si>
  <si>
    <t>03131960</t>
  </si>
  <si>
    <t>低碳钢电焊条</t>
  </si>
  <si>
    <t>㎏</t>
  </si>
  <si>
    <t>03210210</t>
  </si>
  <si>
    <t>镀锌铁件</t>
  </si>
  <si>
    <t>角码</t>
  </si>
  <si>
    <t>03210660</t>
  </si>
  <si>
    <t>平垫铁</t>
  </si>
  <si>
    <t>03211720</t>
  </si>
  <si>
    <t>铸铝三爪</t>
  </si>
  <si>
    <t>03211730</t>
  </si>
  <si>
    <t>柜台用钢制镀铬支柱</t>
  </si>
  <si>
    <t>AA支柱</t>
  </si>
  <si>
    <t>04010001</t>
  </si>
  <si>
    <t>水泥</t>
  </si>
  <si>
    <t>32.5</t>
  </si>
  <si>
    <t>第3页 共8页</t>
  </si>
  <si>
    <t>04010170</t>
  </si>
  <si>
    <t>散装水泥</t>
  </si>
  <si>
    <t>42.5</t>
  </si>
  <si>
    <t>04030120</t>
  </si>
  <si>
    <t>中(细)砂</t>
  </si>
  <si>
    <t>损耗2%+膨胀1.18</t>
  </si>
  <si>
    <t>04030230</t>
  </si>
  <si>
    <t>净干砂（机制砂）</t>
  </si>
  <si>
    <t>05030060</t>
  </si>
  <si>
    <t>杉枋材</t>
  </si>
  <si>
    <t>05030070</t>
  </si>
  <si>
    <t>松枋材</t>
  </si>
  <si>
    <t>05050010</t>
  </si>
  <si>
    <t>胶合板</t>
  </si>
  <si>
    <t>5厚</t>
  </si>
  <si>
    <t>05050030</t>
  </si>
  <si>
    <t>9厚</t>
  </si>
  <si>
    <t>05050040</t>
  </si>
  <si>
    <t>12厚</t>
  </si>
  <si>
    <t>05050120</t>
  </si>
  <si>
    <t>榉木胶合板</t>
  </si>
  <si>
    <t>06010010</t>
  </si>
  <si>
    <t>平板玻璃</t>
  </si>
  <si>
    <t>δ5</t>
  </si>
  <si>
    <t>06010040</t>
  </si>
  <si>
    <t>δ10</t>
  </si>
  <si>
    <t>06010060</t>
  </si>
  <si>
    <t>镜面玻璃</t>
  </si>
  <si>
    <t>06110030</t>
  </si>
  <si>
    <t>中空LOW-E钢化玻璃</t>
  </si>
  <si>
    <t>6+9A+6</t>
  </si>
  <si>
    <t>07010170</t>
  </si>
  <si>
    <t>瓷质面砖</t>
  </si>
  <si>
    <t>600×1200</t>
  </si>
  <si>
    <t>07290030</t>
  </si>
  <si>
    <t>旧地毯</t>
  </si>
  <si>
    <t>08030660</t>
  </si>
  <si>
    <t>花岗岩板</t>
  </si>
  <si>
    <t>30厚 中黄黄金麻 机切面</t>
  </si>
  <si>
    <t>09030050</t>
  </si>
  <si>
    <t>硬木条板</t>
  </si>
  <si>
    <t>100×15</t>
  </si>
  <si>
    <t>09030090</t>
  </si>
  <si>
    <t>榉木板</t>
  </si>
  <si>
    <t>09030100</t>
  </si>
  <si>
    <t>柚木皮</t>
  </si>
  <si>
    <t>09050090</t>
  </si>
  <si>
    <t>铝单板</t>
  </si>
  <si>
    <t>3厚</t>
  </si>
  <si>
    <t>09110001</t>
  </si>
  <si>
    <t>宝丽板</t>
  </si>
  <si>
    <t>09110020</t>
  </si>
  <si>
    <t>防火胶板</t>
  </si>
  <si>
    <t>09310010</t>
  </si>
  <si>
    <t>墙纸</t>
  </si>
  <si>
    <t>10130120</t>
  </si>
  <si>
    <t>镀锌槽型吊码</t>
  </si>
  <si>
    <t>单边 δ=3</t>
  </si>
  <si>
    <t>11010430</t>
  </si>
  <si>
    <t>成品木门扇</t>
  </si>
  <si>
    <t>实木</t>
  </si>
  <si>
    <t>11010450</t>
  </si>
  <si>
    <t>成品木门框</t>
  </si>
  <si>
    <t>11250030</t>
  </si>
  <si>
    <t>铝合金卷帘门</t>
  </si>
  <si>
    <t>综合 含门楣</t>
  </si>
  <si>
    <t>11370010</t>
  </si>
  <si>
    <t>卷帘门电动装置</t>
  </si>
  <si>
    <t>12010200</t>
  </si>
  <si>
    <t>木压条</t>
  </si>
  <si>
    <t>30×10</t>
  </si>
  <si>
    <t>12010490</t>
  </si>
  <si>
    <t>硬木踢脚线</t>
  </si>
  <si>
    <t>成品</t>
  </si>
  <si>
    <t>12010670</t>
  </si>
  <si>
    <t>木平面装饰线条</t>
  </si>
  <si>
    <t>200×20</t>
  </si>
  <si>
    <t>12030360</t>
  </si>
  <si>
    <t>铝合金角线</t>
  </si>
  <si>
    <t>13010160</t>
  </si>
  <si>
    <t>酚醛调和漆</t>
  </si>
  <si>
    <t>13010370</t>
  </si>
  <si>
    <t>沥青清漆</t>
  </si>
  <si>
    <t>13010670</t>
  </si>
  <si>
    <t>内墙用乳胶漆底漆</t>
  </si>
  <si>
    <t>13030360</t>
  </si>
  <si>
    <t>乳胶漆</t>
  </si>
  <si>
    <t>5L</t>
  </si>
  <si>
    <t>桶</t>
  </si>
  <si>
    <t>第4页 共8页</t>
  </si>
  <si>
    <t>13030480</t>
  </si>
  <si>
    <t>腻子粉</t>
  </si>
  <si>
    <t>13030680</t>
  </si>
  <si>
    <t>内墙用乳胶漆面漆</t>
  </si>
  <si>
    <t>13050100</t>
  </si>
  <si>
    <t>醇酸防锈漆</t>
  </si>
  <si>
    <t>C53-1</t>
  </si>
  <si>
    <t>13350560</t>
  </si>
  <si>
    <t>防水密封胶</t>
  </si>
  <si>
    <t>14030060</t>
  </si>
  <si>
    <t>汽油</t>
  </si>
  <si>
    <t>92#</t>
  </si>
  <si>
    <t>14050050</t>
  </si>
  <si>
    <t>溶剂汽油</t>
  </si>
  <si>
    <t>200#</t>
  </si>
  <si>
    <t>14070130</t>
  </si>
  <si>
    <t>机油</t>
  </si>
  <si>
    <t>14090010</t>
  </si>
  <si>
    <t>电力复合酯</t>
  </si>
  <si>
    <t>14330001</t>
  </si>
  <si>
    <t>丙酮</t>
  </si>
  <si>
    <t>14350960</t>
  </si>
  <si>
    <t>勾缝剂</t>
  </si>
  <si>
    <t>14390180</t>
  </si>
  <si>
    <t>氧气</t>
  </si>
  <si>
    <t>14390190</t>
  </si>
  <si>
    <t>乙炔气</t>
  </si>
  <si>
    <t>14410430</t>
  </si>
  <si>
    <t>氯丁粘接剂</t>
  </si>
  <si>
    <t>14410500</t>
  </si>
  <si>
    <t>耐候胶</t>
  </si>
  <si>
    <t>DC79HN</t>
  </si>
  <si>
    <t>L</t>
  </si>
  <si>
    <t>14410920</t>
  </si>
  <si>
    <t>硅酮结构胶</t>
  </si>
  <si>
    <t>双组分</t>
  </si>
  <si>
    <t>14411030</t>
  </si>
  <si>
    <t>壁纸专用粘贴剂</t>
  </si>
  <si>
    <t>14430120</t>
  </si>
  <si>
    <t>双面胶条</t>
  </si>
  <si>
    <t>10×16</t>
  </si>
  <si>
    <t>15010420</t>
  </si>
  <si>
    <t>石棉橡胶板</t>
  </si>
  <si>
    <t>低压 δ0.8-6</t>
  </si>
  <si>
    <t>15590040</t>
  </si>
  <si>
    <t>阻燃板</t>
  </si>
  <si>
    <t>17010430</t>
  </si>
  <si>
    <t>焊接钢管</t>
  </si>
  <si>
    <t>DN20</t>
  </si>
  <si>
    <t>17010460</t>
  </si>
  <si>
    <t>钢管敷设(砖、混凝土结构暗配</t>
  </si>
  <si>
    <t>SC32</t>
  </si>
  <si>
    <t>17070030</t>
  </si>
  <si>
    <t>无缝钢管</t>
  </si>
  <si>
    <t>Φ22×2</t>
  </si>
  <si>
    <t>17250001</t>
  </si>
  <si>
    <t>17252640</t>
  </si>
  <si>
    <t>塑料给水管</t>
  </si>
  <si>
    <t>Φ40</t>
  </si>
  <si>
    <t>17252650</t>
  </si>
  <si>
    <t>Φ50</t>
  </si>
  <si>
    <t>17252690</t>
  </si>
  <si>
    <t>Φ110</t>
  </si>
  <si>
    <t>17253130</t>
  </si>
  <si>
    <t>塑料排水管</t>
  </si>
  <si>
    <t>17270250</t>
  </si>
  <si>
    <t>橡胶软管</t>
  </si>
  <si>
    <t>17310780</t>
  </si>
  <si>
    <t>输水软管</t>
  </si>
  <si>
    <t>Φ25</t>
  </si>
  <si>
    <t>18031880</t>
  </si>
  <si>
    <t>螺纹管件</t>
  </si>
  <si>
    <t>18091730</t>
  </si>
  <si>
    <t>室内塑料给水管粘接管件</t>
  </si>
  <si>
    <t>18092350</t>
  </si>
  <si>
    <t>室外塑料给水管粘接管件</t>
  </si>
  <si>
    <t>18092390</t>
  </si>
  <si>
    <t>18150260</t>
  </si>
  <si>
    <t>镀锌管接头</t>
  </si>
  <si>
    <t>DN32×6</t>
  </si>
  <si>
    <t>18150490</t>
  </si>
  <si>
    <t>金属软管接头</t>
  </si>
  <si>
    <t>144</t>
  </si>
  <si>
    <t>18150980</t>
  </si>
  <si>
    <t>黑玛钢活接头</t>
  </si>
  <si>
    <t>DN32</t>
  </si>
  <si>
    <t>第5页 共8页</t>
  </si>
  <si>
    <t>145</t>
  </si>
  <si>
    <t>18151040</t>
  </si>
  <si>
    <t>DN100</t>
  </si>
  <si>
    <t>146</t>
  </si>
  <si>
    <t>18151570</t>
  </si>
  <si>
    <t>塑料排水热熔直接</t>
  </si>
  <si>
    <t>147</t>
  </si>
  <si>
    <t>18151780</t>
  </si>
  <si>
    <t>黑玛钢六角内接头</t>
  </si>
  <si>
    <t>148</t>
  </si>
  <si>
    <t>18151830</t>
  </si>
  <si>
    <t>149</t>
  </si>
  <si>
    <t>18250020</t>
  </si>
  <si>
    <t>成品管卡</t>
  </si>
  <si>
    <t>150</t>
  </si>
  <si>
    <t>19002310</t>
  </si>
  <si>
    <t>151</t>
  </si>
  <si>
    <t>19002330</t>
  </si>
  <si>
    <t>50*63变径</t>
  </si>
  <si>
    <t>152</t>
  </si>
  <si>
    <t>管箍</t>
  </si>
  <si>
    <t>110PPR  管箍</t>
  </si>
  <si>
    <t>153</t>
  </si>
  <si>
    <t>直接</t>
  </si>
  <si>
    <t>50PPR  直接</t>
  </si>
  <si>
    <t>154</t>
  </si>
  <si>
    <t>110PPR  直接</t>
  </si>
  <si>
    <t>155</t>
  </si>
  <si>
    <t>32单向阀</t>
  </si>
  <si>
    <t>156</t>
  </si>
  <si>
    <t>50PPR  管箍</t>
  </si>
  <si>
    <t>157</t>
  </si>
  <si>
    <t>弯头</t>
  </si>
  <si>
    <t>110PPR  弯头</t>
  </si>
  <si>
    <t>158</t>
  </si>
  <si>
    <t>三通</t>
  </si>
  <si>
    <t>110PPR  三通</t>
  </si>
  <si>
    <t>159</t>
  </si>
  <si>
    <t>160</t>
  </si>
  <si>
    <t>50PPR  弯头</t>
  </si>
  <si>
    <t>161</t>
  </si>
  <si>
    <t>50PPR  三通</t>
  </si>
  <si>
    <t>162</t>
  </si>
  <si>
    <t>斜三通</t>
  </si>
  <si>
    <t>163</t>
  </si>
  <si>
    <t>45°弯头</t>
  </si>
  <si>
    <t>164</t>
  </si>
  <si>
    <t>19002390</t>
  </si>
  <si>
    <t>165</t>
  </si>
  <si>
    <t>21050030</t>
  </si>
  <si>
    <t>成品淋浴器</t>
  </si>
  <si>
    <t>双管 含固定件</t>
  </si>
  <si>
    <t>166</t>
  </si>
  <si>
    <t>21130001</t>
  </si>
  <si>
    <t>不锈钢洗菜盆</t>
  </si>
  <si>
    <t>167</t>
  </si>
  <si>
    <t>21310080</t>
  </si>
  <si>
    <t>洗脸盆托架</t>
  </si>
  <si>
    <t>168</t>
  </si>
  <si>
    <t>22410001</t>
  </si>
  <si>
    <t>百叶风口</t>
  </si>
  <si>
    <t>169</t>
  </si>
  <si>
    <t>24110190</t>
  </si>
  <si>
    <t>弹簧压力表</t>
  </si>
  <si>
    <t>Y-100 0-1.6MPa</t>
  </si>
  <si>
    <t>170</t>
  </si>
  <si>
    <t>24590040</t>
  </si>
  <si>
    <t>压力表弯管</t>
  </si>
  <si>
    <t>171</t>
  </si>
  <si>
    <t>25000020</t>
  </si>
  <si>
    <t>成套灯具</t>
  </si>
  <si>
    <t>172</t>
  </si>
  <si>
    <t>LED平板灯</t>
  </si>
  <si>
    <t>600x600 30W</t>
  </si>
  <si>
    <t>173</t>
  </si>
  <si>
    <t>3.5寸LED筒灯(防眩光型)</t>
  </si>
  <si>
    <t>1*5W</t>
  </si>
  <si>
    <t>174</t>
  </si>
  <si>
    <t>175</t>
  </si>
  <si>
    <t>176</t>
  </si>
  <si>
    <t>300x600 30W</t>
  </si>
  <si>
    <t>177</t>
  </si>
  <si>
    <t>178</t>
  </si>
  <si>
    <t>LED</t>
  </si>
  <si>
    <t>179</t>
  </si>
  <si>
    <t>26050260</t>
  </si>
  <si>
    <t>180</t>
  </si>
  <si>
    <t>三开开关</t>
  </si>
  <si>
    <t>181</t>
  </si>
  <si>
    <t>双开开关</t>
  </si>
  <si>
    <t>182</t>
  </si>
  <si>
    <t>26310001</t>
  </si>
  <si>
    <t>空白面板</t>
  </si>
  <si>
    <t>183</t>
  </si>
  <si>
    <t>26410001</t>
  </si>
  <si>
    <t>第6页 共8页</t>
  </si>
  <si>
    <t>184</t>
  </si>
  <si>
    <t>26410370</t>
  </si>
  <si>
    <t>单相五孔插座(安全型)</t>
  </si>
  <si>
    <t>250V 10A</t>
  </si>
  <si>
    <t>185</t>
  </si>
  <si>
    <t>27060010</t>
  </si>
  <si>
    <t>定制铜门牌</t>
  </si>
  <si>
    <t>186</t>
  </si>
  <si>
    <t>27070130</t>
  </si>
  <si>
    <t>自动空气开关</t>
  </si>
  <si>
    <t>手动</t>
  </si>
  <si>
    <t>187</t>
  </si>
  <si>
    <t>27170170</t>
  </si>
  <si>
    <t>自粘性塑料带</t>
  </si>
  <si>
    <t>20×20000</t>
  </si>
  <si>
    <t>卷</t>
  </si>
  <si>
    <t>188</t>
  </si>
  <si>
    <t>27170180</t>
  </si>
  <si>
    <t>电气绝缘胶带</t>
  </si>
  <si>
    <t>18mm×10m×0.13mm</t>
  </si>
  <si>
    <t>189</t>
  </si>
  <si>
    <t>28000010</t>
  </si>
  <si>
    <t>穿照明线</t>
  </si>
  <si>
    <t>WDZB1-BYJ(F)-2.5</t>
  </si>
  <si>
    <t>190</t>
  </si>
  <si>
    <t>WDZB1-BYJ(F)-1.5</t>
  </si>
  <si>
    <t>191</t>
  </si>
  <si>
    <t>WDZB1-BYJ(F)-4.0</t>
  </si>
  <si>
    <t>192</t>
  </si>
  <si>
    <t>28010420</t>
  </si>
  <si>
    <t>硬铜绞线</t>
  </si>
  <si>
    <t>TJ-2.5～4</t>
  </si>
  <si>
    <t>193</t>
  </si>
  <si>
    <t>28031940</t>
  </si>
  <si>
    <t>铜芯聚氯乙烯绝缘电线</t>
  </si>
  <si>
    <t>BV-2.5</t>
  </si>
  <si>
    <t>194</t>
  </si>
  <si>
    <t>28031960</t>
  </si>
  <si>
    <t>BV-4</t>
  </si>
  <si>
    <t>195</t>
  </si>
  <si>
    <t>28270120</t>
  </si>
  <si>
    <t>196</t>
  </si>
  <si>
    <t>28270200</t>
  </si>
  <si>
    <t>超五类屏蔽双绞线</t>
  </si>
  <si>
    <t>197</t>
  </si>
  <si>
    <t>29030060</t>
  </si>
  <si>
    <t>塑料线槽</t>
  </si>
  <si>
    <t>198</t>
  </si>
  <si>
    <t>29030070</t>
  </si>
  <si>
    <t>塑料线槽配件</t>
  </si>
  <si>
    <t>断面周长120以内</t>
  </si>
  <si>
    <t>199</t>
  </si>
  <si>
    <t>29030090</t>
  </si>
  <si>
    <t>断面周长260以内</t>
  </si>
  <si>
    <t>29060070</t>
  </si>
  <si>
    <t>钢管塑料护口</t>
  </si>
  <si>
    <t>25-32</t>
  </si>
  <si>
    <t>201</t>
  </si>
  <si>
    <t>29060370</t>
  </si>
  <si>
    <t>金属软管</t>
  </si>
  <si>
    <t>202</t>
  </si>
  <si>
    <t>29060820</t>
  </si>
  <si>
    <t>镀锌钢管塑料护口</t>
  </si>
  <si>
    <t>DN15～20</t>
  </si>
  <si>
    <t>203</t>
  </si>
  <si>
    <t>29090180</t>
  </si>
  <si>
    <t>铜接线端子</t>
  </si>
  <si>
    <t>20A</t>
  </si>
  <si>
    <t>204</t>
  </si>
  <si>
    <t>205</t>
  </si>
  <si>
    <t>29090290</t>
  </si>
  <si>
    <t>DT-6</t>
  </si>
  <si>
    <t>206</t>
  </si>
  <si>
    <t>29090510</t>
  </si>
  <si>
    <t>塑料接线柱</t>
  </si>
  <si>
    <t>双线</t>
  </si>
  <si>
    <t>207</t>
  </si>
  <si>
    <t>29110110</t>
  </si>
  <si>
    <t>208</t>
  </si>
  <si>
    <t>30210010</t>
  </si>
  <si>
    <t>投影仪专用吊架</t>
  </si>
  <si>
    <t>209</t>
  </si>
  <si>
    <t>33010180</t>
  </si>
  <si>
    <t>镀锌圆钢吊杆(带4个螺母4个垫圈)</t>
  </si>
  <si>
    <t>φ8</t>
  </si>
  <si>
    <t>210</t>
  </si>
  <si>
    <t>34110030</t>
  </si>
  <si>
    <t>电</t>
  </si>
  <si>
    <t>kW·h</t>
  </si>
  <si>
    <t>211</t>
  </si>
  <si>
    <t>34110080</t>
  </si>
  <si>
    <t>水</t>
  </si>
  <si>
    <t>212</t>
  </si>
  <si>
    <t>49010030</t>
  </si>
  <si>
    <t>其他材料费</t>
  </si>
  <si>
    <t>%</t>
  </si>
  <si>
    <t>213</t>
  </si>
  <si>
    <t>214</t>
  </si>
  <si>
    <t>49010040</t>
  </si>
  <si>
    <t>215</t>
  </si>
  <si>
    <t>216</t>
  </si>
  <si>
    <t>49011001</t>
  </si>
  <si>
    <t>配钥匙</t>
  </si>
  <si>
    <t>217</t>
  </si>
  <si>
    <t>防白蚁处理</t>
  </si>
  <si>
    <t>第7页 共8页</t>
  </si>
  <si>
    <t>218</t>
  </si>
  <si>
    <t>49011003</t>
  </si>
  <si>
    <t>30m</t>
  </si>
  <si>
    <t>219</t>
  </si>
  <si>
    <t>49011004</t>
  </si>
  <si>
    <t>窗卷帘</t>
  </si>
  <si>
    <t>220</t>
  </si>
  <si>
    <t>221</t>
  </si>
  <si>
    <t>222</t>
  </si>
  <si>
    <t>49011005</t>
  </si>
  <si>
    <t>30*60转角框</t>
  </si>
  <si>
    <t>223</t>
  </si>
  <si>
    <t>60*60转角框</t>
  </si>
  <si>
    <t>224</t>
  </si>
  <si>
    <t>防火板</t>
  </si>
  <si>
    <t>225</t>
  </si>
  <si>
    <t>铁艺置物架</t>
  </si>
  <si>
    <t>226</t>
  </si>
  <si>
    <t>49019400</t>
  </si>
  <si>
    <t>书柜</t>
  </si>
  <si>
    <t>227</t>
  </si>
  <si>
    <t>55270030</t>
  </si>
  <si>
    <t>灯带安装(控制器</t>
  </si>
  <si>
    <t>)</t>
  </si>
  <si>
    <t>228</t>
  </si>
  <si>
    <t>55430040</t>
  </si>
  <si>
    <t>229</t>
  </si>
  <si>
    <t>80010040</t>
  </si>
  <si>
    <t>水泥砂浆</t>
  </si>
  <si>
    <t>1:3(32.5)</t>
  </si>
  <si>
    <t>230</t>
  </si>
  <si>
    <t>80010340</t>
  </si>
  <si>
    <t>干硬性水泥砂浆</t>
  </si>
  <si>
    <t>1:3</t>
  </si>
  <si>
    <t>231</t>
  </si>
  <si>
    <t>80010350</t>
  </si>
  <si>
    <t>现拌砌筑砂浆</t>
  </si>
  <si>
    <t>M5(42.5) 砂子4.75mm 稠度50~70mm</t>
  </si>
  <si>
    <t>232</t>
  </si>
  <si>
    <t>80010490</t>
  </si>
  <si>
    <t>现拌抹灰砂浆</t>
  </si>
  <si>
    <t>1:2.5 M40(42.5) 砂子4.75mm 稠度50~70mm</t>
  </si>
  <si>
    <t>233</t>
  </si>
  <si>
    <t>80010500</t>
  </si>
  <si>
    <t>1:3 M30(42.5) 砂子4.75mm 稠度50~70mm</t>
  </si>
  <si>
    <t>234</t>
  </si>
  <si>
    <t>80110110</t>
  </si>
  <si>
    <t>素水泥浆</t>
  </si>
  <si>
    <t>三</t>
  </si>
  <si>
    <t>设备</t>
  </si>
  <si>
    <t>四</t>
  </si>
  <si>
    <t>施工机具</t>
  </si>
  <si>
    <t>98050050</t>
  </si>
  <si>
    <t>真有效值万用表</t>
  </si>
  <si>
    <t>工业用</t>
  </si>
  <si>
    <t>台班</t>
  </si>
  <si>
    <t>98170020</t>
  </si>
  <si>
    <t>对讲机</t>
  </si>
  <si>
    <t>98470140</t>
  </si>
  <si>
    <t>笔记本电脑</t>
  </si>
  <si>
    <t>99050210</t>
  </si>
  <si>
    <t>灰浆搅拌机</t>
  </si>
  <si>
    <t>拌筒容量200L</t>
  </si>
  <si>
    <t>99070610</t>
  </si>
  <si>
    <t>自卸汽车</t>
  </si>
  <si>
    <t>装载质量4t</t>
  </si>
  <si>
    <t>99091600</t>
  </si>
  <si>
    <t>吊装机械</t>
  </si>
  <si>
    <t>99190220</t>
  </si>
  <si>
    <t>台式钻床</t>
  </si>
  <si>
    <t>钻孔直径16mm</t>
  </si>
  <si>
    <t>99190860</t>
  </si>
  <si>
    <t>管子切断套丝机</t>
  </si>
  <si>
    <t>Φ159</t>
  </si>
  <si>
    <t>99191890</t>
  </si>
  <si>
    <t>电动揋弯机</t>
  </si>
  <si>
    <t>100以内</t>
  </si>
  <si>
    <t>99210001</t>
  </si>
  <si>
    <t>木工圆锯机</t>
  </si>
  <si>
    <t>直径500mm</t>
  </si>
  <si>
    <t>99210060</t>
  </si>
  <si>
    <t>木工单面压刨床</t>
  </si>
  <si>
    <t>刨削宽度 600mm</t>
  </si>
  <si>
    <t>99230050</t>
  </si>
  <si>
    <t>砂轮切割机</t>
  </si>
  <si>
    <t>99250001</t>
  </si>
  <si>
    <t>交流弧焊机</t>
  </si>
  <si>
    <t>容量21kVA</t>
  </si>
  <si>
    <t>99250020</t>
  </si>
  <si>
    <t>容量32kVA</t>
  </si>
  <si>
    <t>99250560</t>
  </si>
  <si>
    <t>电焊机</t>
  </si>
  <si>
    <t>99250590</t>
  </si>
  <si>
    <t>交流电焊机</t>
  </si>
  <si>
    <t>99430160</t>
  </si>
  <si>
    <t>电动空气压缩机</t>
  </si>
  <si>
    <t>排气量0.3m3/min</t>
  </si>
  <si>
    <t>99430170</t>
  </si>
  <si>
    <t>排气量0.6m3/min</t>
  </si>
  <si>
    <t>99440010</t>
  </si>
  <si>
    <t>电动单级离心清水泵</t>
  </si>
  <si>
    <t>出口直径Φ100</t>
  </si>
  <si>
    <t>第8页 共8页</t>
  </si>
  <si>
    <t>99440460</t>
  </si>
  <si>
    <t>试压泵</t>
  </si>
  <si>
    <t>压力3MPa</t>
  </si>
  <si>
    <t>99450550</t>
  </si>
  <si>
    <t>其他机械费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</si>
</sst>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4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u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176" fontId="3" fillId="0" borderId="1" xfId="49" applyNumberFormat="1" applyFont="1" applyFill="1" applyBorder="1" applyAlignment="1">
      <alignment horizontal="right" vertical="center" wrapText="1" shrinkToFit="1"/>
    </xf>
    <xf numFmtId="0" fontId="4" fillId="0" borderId="0" xfId="49" applyFont="1" applyFill="1" applyAlignme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2" fontId="3" fillId="0" borderId="6" xfId="49" applyNumberFormat="1" applyFont="1" applyBorder="1" applyAlignment="1">
      <alignment horizontal="right" vertical="center" wrapText="1" shrinkToFit="1"/>
    </xf>
    <xf numFmtId="2" fontId="3" fillId="0" borderId="8" xfId="49" applyNumberFormat="1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8" xfId="49" applyNumberFormat="1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0" fontId="3" fillId="0" borderId="8" xfId="49" applyFont="1" applyBorder="1" applyAlignment="1">
      <alignment horizontal="right" vertical="center" wrapText="1" shrinkToFi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left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0" fontId="0" fillId="0" borderId="1" xfId="49" applyBorder="1"/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left" wrapText="1"/>
    </xf>
    <xf numFmtId="0" fontId="12" fillId="0" borderId="0" xfId="49" applyNumberFormat="1" applyFont="1" applyFill="1" applyAlignment="1">
      <alignment horizontal="left" wrapText="1"/>
    </xf>
    <xf numFmtId="0" fontId="13" fillId="0" borderId="0" xfId="49" applyNumberFormat="1" applyFont="1" applyFill="1" applyAlignment="1">
      <alignment horizontal="left" wrapText="1"/>
    </xf>
    <xf numFmtId="0" fontId="11" fillId="0" borderId="0" xfId="49" applyNumberFormat="1" applyFont="1" applyFill="1" applyAlignment="1">
      <alignment horizontal="center" wrapText="1"/>
    </xf>
    <xf numFmtId="0" fontId="12" fillId="0" borderId="0" xfId="49" applyNumberFormat="1" applyFont="1" applyFill="1" applyAlignment="1">
      <alignment wrapText="1"/>
    </xf>
    <xf numFmtId="0" fontId="13" fillId="0" borderId="0" xfId="49" applyNumberFormat="1" applyFont="1" applyFill="1" applyAlignment="1">
      <alignment horizontal="center" vertical="center" wrapText="1"/>
    </xf>
    <xf numFmtId="0" fontId="12" fillId="0" borderId="0" xfId="49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view="pageBreakPreview" zoomScaleNormal="100" workbookViewId="0">
      <selection activeCell="A4" sqref="A4:F4"/>
    </sheetView>
  </sheetViews>
  <sheetFormatPr defaultColWidth="10.2857142857143" defaultRowHeight="15" outlineLevelCol="5"/>
  <cols>
    <col min="1" max="1" width="18.8571428571429" style="1" customWidth="1"/>
    <col min="2" max="2" width="10.0380952380952" style="1" customWidth="1"/>
    <col min="3" max="3" width="30.5714285714286" style="1" customWidth="1"/>
    <col min="4" max="11" width="10.2857142857143" style="1"/>
    <col min="12" max="12" width="12.8571428571429" style="1"/>
    <col min="13" max="16384" width="10.2857142857143" style="1"/>
  </cols>
  <sheetData>
    <row r="1" ht="33.35" customHeight="1" spans="1:6">
      <c r="A1" s="61" t="s">
        <v>0</v>
      </c>
      <c r="B1" s="61"/>
      <c r="C1" s="61"/>
      <c r="D1" s="61"/>
      <c r="E1" s="61"/>
      <c r="F1" s="61"/>
    </row>
    <row r="2" ht="34.1" customHeight="1" spans="1:6">
      <c r="A2" s="62" t="s">
        <v>1</v>
      </c>
      <c r="B2" s="62"/>
      <c r="C2" s="62"/>
      <c r="D2" s="62"/>
      <c r="E2" s="62"/>
      <c r="F2" s="62"/>
    </row>
    <row r="3" ht="30.25" customHeight="1" spans="1:6">
      <c r="A3" s="61" t="s">
        <v>0</v>
      </c>
      <c r="B3" s="61"/>
      <c r="C3" s="61"/>
      <c r="D3" s="61"/>
      <c r="E3" s="61"/>
      <c r="F3" s="61"/>
    </row>
    <row r="4" ht="34.9" customHeight="1" spans="1:6">
      <c r="A4" s="61" t="s">
        <v>0</v>
      </c>
      <c r="B4" s="61"/>
      <c r="C4" s="61"/>
      <c r="D4" s="61"/>
      <c r="E4" s="61"/>
      <c r="F4" s="61"/>
    </row>
    <row r="5" ht="34.9" customHeight="1" spans="1:6">
      <c r="A5" s="63" t="s">
        <v>2</v>
      </c>
      <c r="B5" s="63"/>
      <c r="C5" s="63"/>
      <c r="D5" s="63"/>
      <c r="E5" s="63"/>
      <c r="F5" s="63"/>
    </row>
    <row r="6" ht="32.55" customHeight="1" spans="1:6">
      <c r="A6" s="61" t="s">
        <v>0</v>
      </c>
      <c r="B6" s="61"/>
      <c r="C6" s="61"/>
      <c r="D6" s="61"/>
      <c r="E6" s="61"/>
      <c r="F6" s="61"/>
    </row>
    <row r="7" ht="34.1" customHeight="1" spans="1:6">
      <c r="A7" s="61" t="s">
        <v>0</v>
      </c>
      <c r="B7" s="61"/>
      <c r="C7" s="61"/>
      <c r="D7" s="61"/>
      <c r="E7" s="61"/>
      <c r="F7" s="61"/>
    </row>
    <row r="8" ht="57" customHeight="1" spans="1:6">
      <c r="A8" s="64" t="s">
        <v>3</v>
      </c>
      <c r="B8" s="64"/>
      <c r="C8" s="65" t="s">
        <v>4</v>
      </c>
      <c r="D8" s="66"/>
      <c r="E8" s="66"/>
      <c r="F8" s="66"/>
    </row>
    <row r="9" ht="45" customHeight="1" spans="1:6">
      <c r="A9" s="67" t="s">
        <v>5</v>
      </c>
      <c r="B9" s="67"/>
      <c r="C9" s="68" t="s">
        <v>6</v>
      </c>
      <c r="D9" s="68"/>
      <c r="E9" s="68"/>
      <c r="F9" s="68"/>
    </row>
    <row r="10" ht="34.1" customHeight="1" spans="1:6">
      <c r="A10" s="69"/>
      <c r="B10" s="69"/>
      <c r="C10" s="70"/>
      <c r="D10" s="70"/>
      <c r="E10" s="70"/>
      <c r="F10" s="70"/>
    </row>
    <row r="11" ht="34.9" customHeight="1" spans="1:6">
      <c r="A11" s="69"/>
      <c r="B11" s="69"/>
      <c r="C11" s="70"/>
      <c r="D11" s="70"/>
      <c r="E11" s="70"/>
      <c r="F11" s="70"/>
    </row>
    <row r="12" ht="34.9" customHeight="1" spans="1:6">
      <c r="A12" s="71"/>
      <c r="B12" s="71"/>
      <c r="C12" s="71"/>
      <c r="D12" s="71"/>
      <c r="E12" s="71"/>
      <c r="F12" s="71"/>
    </row>
    <row r="13" ht="34.9" customHeight="1" spans="1:6">
      <c r="A13" s="71"/>
      <c r="B13" s="71"/>
      <c r="C13" s="71"/>
      <c r="D13" s="71"/>
      <c r="E13" s="71"/>
      <c r="F13" s="71"/>
    </row>
    <row r="14" ht="98.45" customHeight="1" spans="1:6">
      <c r="A14" s="71"/>
      <c r="B14" s="71"/>
      <c r="C14" s="71"/>
      <c r="D14" s="71"/>
      <c r="E14" s="71"/>
      <c r="F14" s="71"/>
    </row>
    <row r="15" spans="1:6">
      <c r="A15" s="71"/>
      <c r="B15" s="71"/>
      <c r="C15" s="71"/>
      <c r="D15" s="71"/>
      <c r="E15" s="71"/>
      <c r="F15" s="71"/>
    </row>
    <row r="16" spans="1:6">
      <c r="A16" s="71"/>
      <c r="B16" s="71"/>
      <c r="C16" s="71"/>
      <c r="D16" s="71"/>
      <c r="E16" s="71"/>
      <c r="F16" s="71"/>
    </row>
    <row r="17" spans="1:6">
      <c r="A17" s="71"/>
      <c r="B17" s="71"/>
      <c r="C17" s="71"/>
      <c r="D17" s="71"/>
      <c r="E17" s="71"/>
      <c r="F17" s="71"/>
    </row>
    <row r="18" spans="1:6">
      <c r="A18" s="71"/>
      <c r="B18" s="71"/>
      <c r="C18" s="71"/>
      <c r="D18" s="71"/>
      <c r="E18" s="71"/>
      <c r="F18" s="71"/>
    </row>
    <row r="19" spans="1:6">
      <c r="A19" s="71"/>
      <c r="B19" s="71"/>
      <c r="C19" s="71"/>
      <c r="D19" s="71"/>
      <c r="E19" s="71"/>
      <c r="F19" s="71"/>
    </row>
    <row r="20" spans="1:6">
      <c r="A20" s="71"/>
      <c r="B20" s="71"/>
      <c r="C20" s="71"/>
      <c r="D20" s="71"/>
      <c r="E20" s="71"/>
      <c r="F20" s="71"/>
    </row>
    <row r="21" spans="1:6">
      <c r="A21" s="71"/>
      <c r="B21" s="71"/>
      <c r="C21" s="71"/>
      <c r="D21" s="71"/>
      <c r="E21" s="71"/>
      <c r="F21" s="71"/>
    </row>
    <row r="22" spans="1:6">
      <c r="A22" s="71"/>
      <c r="B22" s="71"/>
      <c r="C22" s="71"/>
      <c r="D22" s="71"/>
      <c r="E22" s="71"/>
      <c r="F22" s="71"/>
    </row>
    <row r="23" spans="1:6">
      <c r="A23" s="71"/>
      <c r="B23" s="71"/>
      <c r="C23" s="71"/>
      <c r="D23" s="71"/>
      <c r="E23" s="71"/>
      <c r="F23" s="71"/>
    </row>
  </sheetData>
  <mergeCells count="15">
    <mergeCell ref="A1:F1"/>
    <mergeCell ref="A2:F2"/>
    <mergeCell ref="A3:F3"/>
    <mergeCell ref="A4:F4"/>
    <mergeCell ref="A5:F5"/>
    <mergeCell ref="A6:F6"/>
    <mergeCell ref="A7:F7"/>
    <mergeCell ref="A8:B8"/>
    <mergeCell ref="C8:F8"/>
    <mergeCell ref="A9:B9"/>
    <mergeCell ref="C9:F9"/>
    <mergeCell ref="A10:B10"/>
    <mergeCell ref="C10:F10"/>
    <mergeCell ref="A11:B11"/>
    <mergeCell ref="C11:F11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topLeftCell="A272" workbookViewId="0">
      <selection activeCell="B302" sqref="B302:H302"/>
    </sheetView>
  </sheetViews>
  <sheetFormatPr defaultColWidth="10.2857142857143" defaultRowHeight="15" outlineLevelCol="7"/>
  <cols>
    <col min="1" max="1" width="5.01904761904762" style="1" customWidth="1"/>
    <col min="2" max="2" width="10.3047619047619" style="1" customWidth="1"/>
    <col min="3" max="3" width="19.9428571428571" style="1" customWidth="1"/>
    <col min="4" max="4" width="18.9904761904762" style="1" customWidth="1"/>
    <col min="5" max="5" width="7.32380952380952" style="1" customWidth="1"/>
    <col min="6" max="6" width="7.73333333333333" style="1" customWidth="1"/>
    <col min="7" max="7" width="8.68571428571429" style="1" customWidth="1"/>
    <col min="8" max="8" width="9.08571428571429" style="1" customWidth="1"/>
    <col min="9" max="16383" width="10.2857142857143" style="1"/>
  </cols>
  <sheetData>
    <row r="1" ht="25.6" customHeight="1" spans="1:8">
      <c r="A1" s="2" t="s">
        <v>606</v>
      </c>
      <c r="B1" s="2"/>
      <c r="C1" s="2"/>
      <c r="D1" s="2"/>
      <c r="E1" s="2"/>
      <c r="F1" s="2"/>
      <c r="G1" s="2"/>
      <c r="H1" s="2"/>
    </row>
    <row r="2" ht="17.85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17.05" customHeight="1" spans="1:8">
      <c r="A3" s="4" t="s">
        <v>607</v>
      </c>
      <c r="B3" s="4"/>
      <c r="C3" s="4"/>
      <c r="D3" s="4"/>
      <c r="E3" s="4"/>
      <c r="F3" s="4"/>
      <c r="G3" s="3" t="s">
        <v>608</v>
      </c>
      <c r="H3" s="3"/>
    </row>
    <row r="4" ht="31" customHeight="1" spans="1:8">
      <c r="A4" s="5" t="s">
        <v>10</v>
      </c>
      <c r="B4" s="5" t="s">
        <v>609</v>
      </c>
      <c r="C4" s="5" t="s">
        <v>610</v>
      </c>
      <c r="D4" s="5" t="s">
        <v>611</v>
      </c>
      <c r="E4" s="5" t="s">
        <v>612</v>
      </c>
      <c r="F4" s="6" t="s">
        <v>613</v>
      </c>
      <c r="G4" s="5" t="s">
        <v>614</v>
      </c>
      <c r="H4" s="6" t="s">
        <v>50</v>
      </c>
    </row>
    <row r="5" ht="16.3" customHeight="1" spans="1:8">
      <c r="A5" s="6" t="s">
        <v>615</v>
      </c>
      <c r="B5" s="7" t="s">
        <v>0</v>
      </c>
      <c r="C5" s="6" t="s">
        <v>616</v>
      </c>
      <c r="D5" s="7" t="s">
        <v>0</v>
      </c>
      <c r="E5" s="6" t="s">
        <v>0</v>
      </c>
      <c r="F5" s="8" t="s">
        <v>0</v>
      </c>
      <c r="G5" s="8" t="s">
        <v>0</v>
      </c>
      <c r="H5" s="9">
        <v>0</v>
      </c>
    </row>
    <row r="6" ht="16.3" customHeight="1" spans="1:8">
      <c r="A6" s="6" t="s">
        <v>14</v>
      </c>
      <c r="B6" s="7" t="s">
        <v>617</v>
      </c>
      <c r="C6" s="7" t="s">
        <v>618</v>
      </c>
      <c r="D6" s="7" t="s">
        <v>619</v>
      </c>
      <c r="E6" s="6" t="s">
        <v>101</v>
      </c>
      <c r="F6" s="8" t="s">
        <v>0</v>
      </c>
      <c r="G6" s="8" t="s">
        <v>0</v>
      </c>
      <c r="H6" s="9"/>
    </row>
    <row r="7" ht="16.3" customHeight="1" spans="1:8">
      <c r="A7" s="6" t="s">
        <v>15</v>
      </c>
      <c r="B7" s="7" t="s">
        <v>620</v>
      </c>
      <c r="C7" s="7" t="s">
        <v>618</v>
      </c>
      <c r="D7" s="7" t="s">
        <v>621</v>
      </c>
      <c r="E7" s="6" t="s">
        <v>101</v>
      </c>
      <c r="F7" s="8" t="s">
        <v>0</v>
      </c>
      <c r="G7" s="8" t="s">
        <v>0</v>
      </c>
      <c r="H7" s="10">
        <v>31525</v>
      </c>
    </row>
    <row r="8" ht="16.3" customHeight="1" spans="1:8">
      <c r="A8" s="6" t="s">
        <v>36</v>
      </c>
      <c r="B8" s="7" t="s">
        <v>622</v>
      </c>
      <c r="C8" s="7" t="s">
        <v>623</v>
      </c>
      <c r="D8" s="7" t="s">
        <v>0</v>
      </c>
      <c r="E8" s="6" t="s">
        <v>624</v>
      </c>
      <c r="F8" s="8" t="s">
        <v>0</v>
      </c>
      <c r="G8" s="8" t="s">
        <v>0</v>
      </c>
      <c r="H8" s="10">
        <v>519813.5037</v>
      </c>
    </row>
    <row r="9" ht="16.3" customHeight="1" spans="1:8">
      <c r="A9" s="6" t="s">
        <v>38</v>
      </c>
      <c r="B9" s="7" t="s">
        <v>625</v>
      </c>
      <c r="C9" s="7" t="s">
        <v>626</v>
      </c>
      <c r="D9" s="7" t="s">
        <v>0</v>
      </c>
      <c r="E9" s="6" t="s">
        <v>627</v>
      </c>
      <c r="F9" s="8" t="s">
        <v>0</v>
      </c>
      <c r="G9" s="8" t="s">
        <v>0</v>
      </c>
      <c r="H9" s="10">
        <v>11349</v>
      </c>
    </row>
    <row r="10" ht="16.3" customHeight="1" spans="1:8">
      <c r="A10" s="6" t="s">
        <v>69</v>
      </c>
      <c r="B10" s="7" t="s">
        <v>628</v>
      </c>
      <c r="C10" s="7" t="s">
        <v>629</v>
      </c>
      <c r="D10" s="7" t="s">
        <v>0</v>
      </c>
      <c r="E10" s="6" t="s">
        <v>627</v>
      </c>
      <c r="F10" s="8" t="s">
        <v>0</v>
      </c>
      <c r="G10" s="8" t="s">
        <v>0</v>
      </c>
      <c r="H10" s="10">
        <v>24463.4</v>
      </c>
    </row>
    <row r="11" ht="16.3" customHeight="1" spans="1:8">
      <c r="A11" s="6" t="s">
        <v>74</v>
      </c>
      <c r="B11" s="7" t="s">
        <v>630</v>
      </c>
      <c r="C11" s="7" t="s">
        <v>631</v>
      </c>
      <c r="D11" s="7" t="s">
        <v>0</v>
      </c>
      <c r="E11" s="6" t="s">
        <v>627</v>
      </c>
      <c r="F11" s="8" t="s">
        <v>0</v>
      </c>
      <c r="G11" s="8" t="s">
        <v>0</v>
      </c>
      <c r="H11" s="10">
        <v>16490</v>
      </c>
    </row>
    <row r="12" ht="16.3" customHeight="1" spans="1:8">
      <c r="A12" s="6" t="s">
        <v>79</v>
      </c>
      <c r="B12" s="7" t="s">
        <v>632</v>
      </c>
      <c r="C12" s="7" t="s">
        <v>633</v>
      </c>
      <c r="D12" s="7" t="s">
        <v>0</v>
      </c>
      <c r="E12" s="6" t="s">
        <v>627</v>
      </c>
      <c r="F12" s="8" t="s">
        <v>0</v>
      </c>
      <c r="G12" s="8" t="s">
        <v>0</v>
      </c>
      <c r="H12" s="10">
        <v>11523.6</v>
      </c>
    </row>
    <row r="13" ht="16.3" customHeight="1" spans="1:8">
      <c r="A13" s="6" t="s">
        <v>84</v>
      </c>
      <c r="B13" s="7" t="s">
        <v>634</v>
      </c>
      <c r="C13" s="7" t="s">
        <v>635</v>
      </c>
      <c r="D13" s="7" t="s">
        <v>629</v>
      </c>
      <c r="E13" s="6" t="s">
        <v>101</v>
      </c>
      <c r="F13" s="8" t="s">
        <v>0</v>
      </c>
      <c r="G13" s="8" t="s">
        <v>0</v>
      </c>
      <c r="H13" s="10">
        <v>3763.6</v>
      </c>
    </row>
    <row r="14" ht="16.3" customHeight="1" spans="1:8">
      <c r="A14" s="6" t="s">
        <v>88</v>
      </c>
      <c r="B14" s="7" t="s">
        <v>636</v>
      </c>
      <c r="C14" s="7" t="s">
        <v>635</v>
      </c>
      <c r="D14" s="7" t="s">
        <v>637</v>
      </c>
      <c r="E14" s="6" t="s">
        <v>101</v>
      </c>
      <c r="F14" s="8" t="s">
        <v>0</v>
      </c>
      <c r="G14" s="8" t="s">
        <v>0</v>
      </c>
      <c r="H14" s="9"/>
    </row>
    <row r="15" ht="16.3" customHeight="1" spans="1:8">
      <c r="A15" s="6" t="s">
        <v>638</v>
      </c>
      <c r="B15" s="7" t="s">
        <v>0</v>
      </c>
      <c r="C15" s="6" t="s">
        <v>639</v>
      </c>
      <c r="D15" s="7" t="s">
        <v>0</v>
      </c>
      <c r="E15" s="6" t="s">
        <v>0</v>
      </c>
      <c r="F15" s="8" t="s">
        <v>0</v>
      </c>
      <c r="G15" s="8" t="s">
        <v>0</v>
      </c>
      <c r="H15" s="8" t="s">
        <v>0</v>
      </c>
    </row>
    <row r="16" ht="16.3" customHeight="1" spans="1:8">
      <c r="A16" s="6" t="s">
        <v>14</v>
      </c>
      <c r="B16" s="7" t="s">
        <v>640</v>
      </c>
      <c r="C16" s="7" t="s">
        <v>641</v>
      </c>
      <c r="D16" s="7" t="s">
        <v>642</v>
      </c>
      <c r="E16" s="6" t="s">
        <v>643</v>
      </c>
      <c r="F16" s="11">
        <v>16.5</v>
      </c>
      <c r="G16" s="11">
        <v>8.0704</v>
      </c>
      <c r="H16" s="10">
        <f>F16*G16</f>
        <v>133.1616</v>
      </c>
    </row>
    <row r="17" ht="16.3" customHeight="1" spans="1:8">
      <c r="A17" s="6" t="s">
        <v>15</v>
      </c>
      <c r="B17" s="7" t="s">
        <v>644</v>
      </c>
      <c r="C17" s="7" t="s">
        <v>641</v>
      </c>
      <c r="D17" s="7" t="s">
        <v>645</v>
      </c>
      <c r="E17" s="6" t="s">
        <v>643</v>
      </c>
      <c r="F17" s="11">
        <v>6</v>
      </c>
      <c r="G17" s="11">
        <v>7.5757</v>
      </c>
      <c r="H17" s="10">
        <f>F17*G17</f>
        <v>45.4542</v>
      </c>
    </row>
    <row r="18" ht="16.3" customHeight="1" spans="1:8">
      <c r="A18" s="6" t="s">
        <v>36</v>
      </c>
      <c r="B18" s="7" t="s">
        <v>646</v>
      </c>
      <c r="C18" s="7" t="s">
        <v>647</v>
      </c>
      <c r="D18" s="7" t="s">
        <v>648</v>
      </c>
      <c r="E18" s="6" t="s">
        <v>643</v>
      </c>
      <c r="F18" s="11">
        <v>22.5</v>
      </c>
      <c r="G18" s="11">
        <v>3.04192</v>
      </c>
      <c r="H18" s="10">
        <f t="shared" ref="H18:H43" si="0">F18*G18</f>
        <v>68.4432</v>
      </c>
    </row>
    <row r="19" ht="16.3" customHeight="1" spans="1:8">
      <c r="A19" s="6" t="s">
        <v>38</v>
      </c>
      <c r="B19" s="7" t="s">
        <v>649</v>
      </c>
      <c r="C19" s="7" t="s">
        <v>650</v>
      </c>
      <c r="D19" s="7" t="s">
        <v>651</v>
      </c>
      <c r="E19" s="6" t="s">
        <v>643</v>
      </c>
      <c r="F19" s="11">
        <v>36.6</v>
      </c>
      <c r="G19" s="11">
        <v>3.7442</v>
      </c>
      <c r="H19" s="10">
        <f t="shared" si="0"/>
        <v>137.03772</v>
      </c>
    </row>
    <row r="20" ht="16.3" customHeight="1" spans="1:8">
      <c r="A20" s="6" t="s">
        <v>69</v>
      </c>
      <c r="B20" s="7" t="s">
        <v>652</v>
      </c>
      <c r="C20" s="7" t="s">
        <v>653</v>
      </c>
      <c r="D20" s="7" t="s">
        <v>654</v>
      </c>
      <c r="E20" s="6" t="s">
        <v>643</v>
      </c>
      <c r="F20" s="11">
        <v>42</v>
      </c>
      <c r="G20" s="11">
        <v>4.1419</v>
      </c>
      <c r="H20" s="10">
        <f t="shared" si="0"/>
        <v>173.9598</v>
      </c>
    </row>
    <row r="21" ht="16.3" customHeight="1" spans="1:8">
      <c r="A21" s="6" t="s">
        <v>74</v>
      </c>
      <c r="B21" s="7" t="s">
        <v>655</v>
      </c>
      <c r="C21" s="7" t="s">
        <v>656</v>
      </c>
      <c r="D21" s="7" t="s">
        <v>654</v>
      </c>
      <c r="E21" s="6" t="s">
        <v>643</v>
      </c>
      <c r="F21" s="9"/>
      <c r="G21" s="11">
        <v>3.10885</v>
      </c>
      <c r="H21" s="10">
        <f t="shared" si="0"/>
        <v>0</v>
      </c>
    </row>
    <row r="22" ht="16.3" customHeight="1" spans="1:8">
      <c r="A22" s="6" t="s">
        <v>79</v>
      </c>
      <c r="B22" s="7" t="s">
        <v>657</v>
      </c>
      <c r="C22" s="7" t="s">
        <v>658</v>
      </c>
      <c r="D22" s="7" t="s">
        <v>659</v>
      </c>
      <c r="E22" s="6" t="s">
        <v>492</v>
      </c>
      <c r="F22" s="11">
        <v>20</v>
      </c>
      <c r="G22" s="11">
        <v>27.16</v>
      </c>
      <c r="H22" s="10">
        <f t="shared" si="0"/>
        <v>543.2</v>
      </c>
    </row>
    <row r="23" ht="16.3" customHeight="1" spans="1:8">
      <c r="A23" s="6" t="s">
        <v>84</v>
      </c>
      <c r="B23" s="7" t="s">
        <v>660</v>
      </c>
      <c r="C23" s="7" t="s">
        <v>661</v>
      </c>
      <c r="D23" s="7" t="s">
        <v>654</v>
      </c>
      <c r="E23" s="6" t="s">
        <v>643</v>
      </c>
      <c r="F23" s="11">
        <v>708.5</v>
      </c>
      <c r="G23" s="11">
        <v>4.5202</v>
      </c>
      <c r="H23" s="10">
        <f t="shared" si="0"/>
        <v>3202.5617</v>
      </c>
    </row>
    <row r="24" ht="16.3" customHeight="1" spans="1:8">
      <c r="A24" s="6" t="s">
        <v>88</v>
      </c>
      <c r="B24" s="7" t="s">
        <v>662</v>
      </c>
      <c r="C24" s="7" t="s">
        <v>663</v>
      </c>
      <c r="D24" s="7" t="s">
        <v>664</v>
      </c>
      <c r="E24" s="6" t="s">
        <v>643</v>
      </c>
      <c r="F24" s="11">
        <v>4.072</v>
      </c>
      <c r="G24" s="11">
        <v>3.783</v>
      </c>
      <c r="H24" s="10">
        <f t="shared" si="0"/>
        <v>15.404376</v>
      </c>
    </row>
    <row r="25" ht="16.3" customHeight="1" spans="1:8">
      <c r="A25" s="6" t="s">
        <v>93</v>
      </c>
      <c r="B25" s="7" t="s">
        <v>665</v>
      </c>
      <c r="C25" s="7" t="s">
        <v>663</v>
      </c>
      <c r="D25" s="7" t="s">
        <v>666</v>
      </c>
      <c r="E25" s="6" t="s">
        <v>643</v>
      </c>
      <c r="F25" s="11">
        <v>92.5</v>
      </c>
      <c r="G25" s="11">
        <v>3.7636</v>
      </c>
      <c r="H25" s="10">
        <f t="shared" si="0"/>
        <v>348.133</v>
      </c>
    </row>
    <row r="26" ht="16.3" customHeight="1" spans="1:8">
      <c r="A26" s="6" t="s">
        <v>97</v>
      </c>
      <c r="B26" s="7" t="s">
        <v>667</v>
      </c>
      <c r="C26" s="7" t="s">
        <v>668</v>
      </c>
      <c r="D26" s="7" t="s">
        <v>654</v>
      </c>
      <c r="E26" s="6" t="s">
        <v>643</v>
      </c>
      <c r="F26" s="11">
        <v>374.4</v>
      </c>
      <c r="G26" s="11">
        <v>22.53504</v>
      </c>
      <c r="H26" s="10">
        <f t="shared" si="0"/>
        <v>8437.118976</v>
      </c>
    </row>
    <row r="27" ht="16.3" customHeight="1" spans="1:8">
      <c r="A27" s="6" t="s">
        <v>102</v>
      </c>
      <c r="B27" s="7" t="s">
        <v>669</v>
      </c>
      <c r="C27" s="7" t="s">
        <v>668</v>
      </c>
      <c r="D27" s="7" t="s">
        <v>670</v>
      </c>
      <c r="E27" s="6" t="s">
        <v>643</v>
      </c>
      <c r="F27" s="11">
        <v>807.605</v>
      </c>
      <c r="G27" s="11">
        <v>17.557</v>
      </c>
      <c r="H27" s="10">
        <f t="shared" si="0"/>
        <v>14179.120985</v>
      </c>
    </row>
    <row r="28" ht="16.3" customHeight="1" spans="1:8">
      <c r="A28" s="6" t="s">
        <v>106</v>
      </c>
      <c r="B28" s="7" t="s">
        <v>671</v>
      </c>
      <c r="C28" s="7" t="s">
        <v>668</v>
      </c>
      <c r="D28" s="7" t="s">
        <v>672</v>
      </c>
      <c r="E28" s="6" t="s">
        <v>643</v>
      </c>
      <c r="F28" s="11">
        <v>197.437</v>
      </c>
      <c r="G28" s="11">
        <v>17.8189</v>
      </c>
      <c r="H28" s="10">
        <f t="shared" si="0"/>
        <v>3518.1101593</v>
      </c>
    </row>
    <row r="29" ht="16.3" customHeight="1" spans="1:8">
      <c r="A29" s="6" t="s">
        <v>110</v>
      </c>
      <c r="B29" s="7" t="s">
        <v>673</v>
      </c>
      <c r="C29" s="7" t="s">
        <v>668</v>
      </c>
      <c r="D29" s="7" t="s">
        <v>674</v>
      </c>
      <c r="E29" s="6" t="s">
        <v>643</v>
      </c>
      <c r="F29" s="11">
        <v>568.823</v>
      </c>
      <c r="G29" s="11">
        <v>24.5507</v>
      </c>
      <c r="H29" s="10">
        <f t="shared" si="0"/>
        <v>13965.0028261</v>
      </c>
    </row>
    <row r="30" ht="16.3" customHeight="1" spans="1:8">
      <c r="A30" s="6" t="s">
        <v>114</v>
      </c>
      <c r="B30" s="7" t="s">
        <v>675</v>
      </c>
      <c r="C30" s="7" t="s">
        <v>676</v>
      </c>
      <c r="D30" s="7" t="s">
        <v>654</v>
      </c>
      <c r="E30" s="6" t="s">
        <v>643</v>
      </c>
      <c r="F30" s="11">
        <v>151.933</v>
      </c>
      <c r="G30" s="11">
        <v>4.5687</v>
      </c>
      <c r="H30" s="10">
        <f t="shared" si="0"/>
        <v>694.1362971</v>
      </c>
    </row>
    <row r="31" ht="16.3" customHeight="1" spans="1:8">
      <c r="A31" s="6" t="s">
        <v>118</v>
      </c>
      <c r="B31" s="7" t="s">
        <v>677</v>
      </c>
      <c r="C31" s="7" t="s">
        <v>678</v>
      </c>
      <c r="D31" s="7" t="s">
        <v>679</v>
      </c>
      <c r="E31" s="6" t="s">
        <v>643</v>
      </c>
      <c r="F31" s="11">
        <v>1</v>
      </c>
      <c r="G31" s="11">
        <v>3.7442</v>
      </c>
      <c r="H31" s="10">
        <f t="shared" si="0"/>
        <v>3.7442</v>
      </c>
    </row>
    <row r="32" ht="27.9" customHeight="1" spans="1:8">
      <c r="A32" s="6" t="s">
        <v>122</v>
      </c>
      <c r="B32" s="7" t="s">
        <v>680</v>
      </c>
      <c r="C32" s="7" t="s">
        <v>681</v>
      </c>
      <c r="D32" s="7" t="s">
        <v>0</v>
      </c>
      <c r="E32" s="6" t="s">
        <v>58</v>
      </c>
      <c r="F32" s="11">
        <v>3898.8</v>
      </c>
      <c r="G32" s="11">
        <v>0.4074</v>
      </c>
      <c r="H32" s="10">
        <f t="shared" si="0"/>
        <v>1588.37112</v>
      </c>
    </row>
    <row r="33" ht="27.9" customHeight="1" spans="1:8">
      <c r="A33" s="6" t="s">
        <v>126</v>
      </c>
      <c r="B33" s="7" t="s">
        <v>682</v>
      </c>
      <c r="C33" s="7" t="s">
        <v>683</v>
      </c>
      <c r="D33" s="7" t="s">
        <v>684</v>
      </c>
      <c r="E33" s="6" t="s">
        <v>73</v>
      </c>
      <c r="F33" s="11">
        <v>4815.76</v>
      </c>
      <c r="G33" s="11">
        <v>0.1164</v>
      </c>
      <c r="H33" s="10">
        <f t="shared" si="0"/>
        <v>560.554464</v>
      </c>
    </row>
    <row r="34" ht="16.3" customHeight="1" spans="1:8">
      <c r="A34" s="6" t="s">
        <v>130</v>
      </c>
      <c r="B34" s="7" t="s">
        <v>685</v>
      </c>
      <c r="C34" s="7" t="s">
        <v>686</v>
      </c>
      <c r="D34" s="7" t="s">
        <v>0</v>
      </c>
      <c r="E34" s="6" t="s">
        <v>643</v>
      </c>
      <c r="F34" s="11">
        <v>15.739</v>
      </c>
      <c r="G34" s="11">
        <v>5.0634</v>
      </c>
      <c r="H34" s="10">
        <f t="shared" si="0"/>
        <v>79.6928526</v>
      </c>
    </row>
    <row r="35" ht="16.3" customHeight="1" spans="1:8">
      <c r="A35" s="6" t="s">
        <v>133</v>
      </c>
      <c r="B35" s="7" t="s">
        <v>687</v>
      </c>
      <c r="C35" s="7" t="s">
        <v>688</v>
      </c>
      <c r="D35" s="7" t="s">
        <v>0</v>
      </c>
      <c r="E35" s="6" t="s">
        <v>58</v>
      </c>
      <c r="F35" s="11">
        <v>197.796</v>
      </c>
      <c r="G35" s="11">
        <v>19.4</v>
      </c>
      <c r="H35" s="10">
        <f t="shared" si="0"/>
        <v>3837.2424</v>
      </c>
    </row>
    <row r="36" ht="16.3" customHeight="1" spans="1:8">
      <c r="A36" s="6" t="s">
        <v>136</v>
      </c>
      <c r="B36" s="7" t="s">
        <v>689</v>
      </c>
      <c r="C36" s="7" t="s">
        <v>690</v>
      </c>
      <c r="D36" s="7" t="s">
        <v>691</v>
      </c>
      <c r="E36" s="6" t="s">
        <v>83</v>
      </c>
      <c r="F36" s="11">
        <v>332.8</v>
      </c>
      <c r="G36" s="11">
        <v>0.0582</v>
      </c>
      <c r="H36" s="10">
        <f t="shared" si="0"/>
        <v>19.36896</v>
      </c>
    </row>
    <row r="37" ht="16.3" customHeight="1" spans="1:8">
      <c r="A37" s="6" t="s">
        <v>141</v>
      </c>
      <c r="B37" s="7" t="s">
        <v>692</v>
      </c>
      <c r="C37" s="7" t="s">
        <v>693</v>
      </c>
      <c r="D37" s="7" t="s">
        <v>694</v>
      </c>
      <c r="E37" s="6" t="s">
        <v>83</v>
      </c>
      <c r="F37" s="11">
        <v>672</v>
      </c>
      <c r="G37" s="11">
        <v>0.0388</v>
      </c>
      <c r="H37" s="10">
        <f t="shared" si="0"/>
        <v>26.0736</v>
      </c>
    </row>
    <row r="38" ht="16.3" customHeight="1" spans="1:8">
      <c r="A38" s="6" t="s">
        <v>147</v>
      </c>
      <c r="B38" s="7" t="s">
        <v>695</v>
      </c>
      <c r="C38" s="7" t="s">
        <v>696</v>
      </c>
      <c r="D38" s="7" t="s">
        <v>697</v>
      </c>
      <c r="E38" s="6" t="s">
        <v>83</v>
      </c>
      <c r="F38" s="11">
        <v>386.25</v>
      </c>
      <c r="G38" s="11">
        <v>0.2134</v>
      </c>
      <c r="H38" s="10">
        <f t="shared" si="0"/>
        <v>82.42575</v>
      </c>
    </row>
    <row r="39" ht="16.3" customHeight="1" spans="1:8">
      <c r="A39" s="6" t="s">
        <v>151</v>
      </c>
      <c r="B39" s="7" t="s">
        <v>698</v>
      </c>
      <c r="C39" s="7" t="s">
        <v>696</v>
      </c>
      <c r="D39" s="7" t="s">
        <v>699</v>
      </c>
      <c r="E39" s="6" t="s">
        <v>83</v>
      </c>
      <c r="F39" s="11">
        <v>12.36</v>
      </c>
      <c r="G39" s="11">
        <v>0.194</v>
      </c>
      <c r="H39" s="10">
        <f t="shared" si="0"/>
        <v>2.39784</v>
      </c>
    </row>
    <row r="40" ht="16.3" customHeight="1" spans="1:8">
      <c r="A40" s="6" t="s">
        <v>155</v>
      </c>
      <c r="B40" s="7" t="s">
        <v>700</v>
      </c>
      <c r="C40" s="7" t="s">
        <v>701</v>
      </c>
      <c r="D40" s="7" t="s">
        <v>702</v>
      </c>
      <c r="E40" s="6" t="s">
        <v>83</v>
      </c>
      <c r="F40" s="11">
        <v>499.2</v>
      </c>
      <c r="G40" s="11">
        <v>0.3783</v>
      </c>
      <c r="H40" s="10">
        <f t="shared" si="0"/>
        <v>188.84736</v>
      </c>
    </row>
    <row r="41" ht="16.3" customHeight="1" spans="1:8">
      <c r="A41" s="6" t="s">
        <v>159</v>
      </c>
      <c r="B41" s="7" t="s">
        <v>703</v>
      </c>
      <c r="C41" s="7" t="s">
        <v>704</v>
      </c>
      <c r="D41" s="7" t="s">
        <v>705</v>
      </c>
      <c r="E41" s="6" t="s">
        <v>329</v>
      </c>
      <c r="F41" s="11">
        <v>360</v>
      </c>
      <c r="G41" s="11">
        <v>0.2425</v>
      </c>
      <c r="H41" s="10">
        <f t="shared" si="0"/>
        <v>87.3</v>
      </c>
    </row>
    <row r="42" ht="16.3" customHeight="1" spans="1:8">
      <c r="A42" s="6" t="s">
        <v>162</v>
      </c>
      <c r="B42" s="7" t="s">
        <v>706</v>
      </c>
      <c r="C42" s="7" t="s">
        <v>707</v>
      </c>
      <c r="D42" s="7" t="s">
        <v>0</v>
      </c>
      <c r="E42" s="6" t="s">
        <v>643</v>
      </c>
      <c r="F42" s="11">
        <v>155.736</v>
      </c>
      <c r="G42" s="11">
        <v>6.2662</v>
      </c>
      <c r="H42" s="10">
        <f t="shared" si="0"/>
        <v>975.8729232</v>
      </c>
    </row>
    <row r="43" ht="16.3" customHeight="1" spans="1:8">
      <c r="A43" s="6" t="s">
        <v>165</v>
      </c>
      <c r="B43" s="7" t="s">
        <v>708</v>
      </c>
      <c r="C43" s="7" t="s">
        <v>709</v>
      </c>
      <c r="D43" s="7" t="s">
        <v>710</v>
      </c>
      <c r="E43" s="6" t="s">
        <v>329</v>
      </c>
      <c r="F43" s="9"/>
      <c r="G43" s="11">
        <v>1.4938</v>
      </c>
      <c r="H43" s="10">
        <f t="shared" si="0"/>
        <v>0</v>
      </c>
    </row>
    <row r="44" ht="25.6" customHeight="1" spans="1:8">
      <c r="A44" s="2" t="s">
        <v>606</v>
      </c>
      <c r="B44" s="2"/>
      <c r="C44" s="2"/>
      <c r="D44" s="2"/>
      <c r="E44" s="2"/>
      <c r="F44" s="2"/>
      <c r="G44" s="2"/>
      <c r="H44" s="2"/>
    </row>
    <row r="45" ht="17.85" customHeight="1" spans="1:8">
      <c r="A45" s="3" t="s">
        <v>0</v>
      </c>
      <c r="B45" s="3"/>
      <c r="C45" s="3"/>
      <c r="D45" s="3"/>
      <c r="E45" s="3"/>
      <c r="F45" s="3"/>
      <c r="G45" s="3"/>
      <c r="H45" s="3"/>
    </row>
    <row r="46" ht="17.05" customHeight="1" spans="1:8">
      <c r="A46" s="4" t="s">
        <v>607</v>
      </c>
      <c r="B46" s="4"/>
      <c r="C46" s="4"/>
      <c r="D46" s="4"/>
      <c r="E46" s="4"/>
      <c r="F46" s="4"/>
      <c r="G46" s="3" t="s">
        <v>711</v>
      </c>
      <c r="H46" s="3"/>
    </row>
    <row r="47" ht="31" customHeight="1" spans="1:8">
      <c r="A47" s="5" t="s">
        <v>10</v>
      </c>
      <c r="B47" s="5" t="s">
        <v>609</v>
      </c>
      <c r="C47" s="5" t="s">
        <v>610</v>
      </c>
      <c r="D47" s="5" t="s">
        <v>611</v>
      </c>
      <c r="E47" s="5" t="s">
        <v>612</v>
      </c>
      <c r="F47" s="6" t="s">
        <v>613</v>
      </c>
      <c r="G47" s="5" t="s">
        <v>614</v>
      </c>
      <c r="H47" s="6" t="s">
        <v>50</v>
      </c>
    </row>
    <row r="48" ht="16.3" customHeight="1" spans="1:8">
      <c r="A48" s="6" t="s">
        <v>169</v>
      </c>
      <c r="B48" s="7" t="s">
        <v>712</v>
      </c>
      <c r="C48" s="7" t="s">
        <v>709</v>
      </c>
      <c r="D48" s="7" t="s">
        <v>713</v>
      </c>
      <c r="E48" s="6" t="s">
        <v>329</v>
      </c>
      <c r="F48" s="11">
        <v>309.7</v>
      </c>
      <c r="G48" s="11">
        <v>0.582</v>
      </c>
      <c r="H48" s="10">
        <f>F48*G48</f>
        <v>180.2454</v>
      </c>
    </row>
    <row r="49" ht="27.9" customHeight="1" spans="1:8">
      <c r="A49" s="6" t="s">
        <v>173</v>
      </c>
      <c r="B49" s="7" t="s">
        <v>714</v>
      </c>
      <c r="C49" s="7" t="s">
        <v>709</v>
      </c>
      <c r="D49" s="7" t="s">
        <v>715</v>
      </c>
      <c r="E49" s="6" t="s">
        <v>329</v>
      </c>
      <c r="F49" s="11">
        <v>1169.01</v>
      </c>
      <c r="G49" s="11">
        <v>0.6111</v>
      </c>
      <c r="H49" s="10">
        <f t="shared" ref="H49:H86" si="1">F49*G49</f>
        <v>714.382011</v>
      </c>
    </row>
    <row r="50" ht="16.3" customHeight="1" spans="1:8">
      <c r="A50" s="6" t="s">
        <v>178</v>
      </c>
      <c r="B50" s="7" t="s">
        <v>716</v>
      </c>
      <c r="C50" s="7" t="s">
        <v>709</v>
      </c>
      <c r="D50" s="7" t="s">
        <v>717</v>
      </c>
      <c r="E50" s="6" t="s">
        <v>329</v>
      </c>
      <c r="F50" s="11">
        <v>265.127</v>
      </c>
      <c r="G50" s="11">
        <v>1.3095</v>
      </c>
      <c r="H50" s="10">
        <f t="shared" si="1"/>
        <v>347.1838065</v>
      </c>
    </row>
    <row r="51" ht="16.3" customHeight="1" spans="1:8">
      <c r="A51" s="6" t="s">
        <v>182</v>
      </c>
      <c r="B51" s="7" t="s">
        <v>718</v>
      </c>
      <c r="C51" s="7" t="s">
        <v>719</v>
      </c>
      <c r="D51" s="7" t="s">
        <v>0</v>
      </c>
      <c r="E51" s="6" t="s">
        <v>73</v>
      </c>
      <c r="F51" s="11">
        <v>55.65</v>
      </c>
      <c r="G51" s="11">
        <v>153.6771</v>
      </c>
      <c r="H51" s="10">
        <f t="shared" si="1"/>
        <v>8552.130615</v>
      </c>
    </row>
    <row r="52" ht="16.3" customHeight="1" spans="1:8">
      <c r="A52" s="6" t="s">
        <v>186</v>
      </c>
      <c r="B52" s="7" t="s">
        <v>720</v>
      </c>
      <c r="C52" s="7" t="s">
        <v>721</v>
      </c>
      <c r="D52" s="7" t="s">
        <v>518</v>
      </c>
      <c r="E52" s="6" t="s">
        <v>83</v>
      </c>
      <c r="F52" s="11">
        <v>8.08</v>
      </c>
      <c r="G52" s="11">
        <v>19.7395</v>
      </c>
      <c r="H52" s="10">
        <f t="shared" si="1"/>
        <v>159.49516</v>
      </c>
    </row>
    <row r="53" ht="16.3" customHeight="1" spans="1:8">
      <c r="A53" s="6" t="s">
        <v>190</v>
      </c>
      <c r="B53" s="7" t="s">
        <v>722</v>
      </c>
      <c r="C53" s="7" t="s">
        <v>723</v>
      </c>
      <c r="D53" s="7" t="s">
        <v>0</v>
      </c>
      <c r="E53" s="6" t="s">
        <v>724</v>
      </c>
      <c r="F53" s="11">
        <v>68.68</v>
      </c>
      <c r="G53" s="11">
        <v>37.3062</v>
      </c>
      <c r="H53" s="10">
        <f t="shared" si="1"/>
        <v>2562.189816</v>
      </c>
    </row>
    <row r="54" ht="16.3" customHeight="1" spans="1:8">
      <c r="A54" s="6" t="s">
        <v>193</v>
      </c>
      <c r="B54" s="7" t="s">
        <v>722</v>
      </c>
      <c r="C54" s="7" t="s">
        <v>725</v>
      </c>
      <c r="D54" s="7" t="s">
        <v>0</v>
      </c>
      <c r="E54" s="6" t="s">
        <v>724</v>
      </c>
      <c r="F54" s="11">
        <v>20.2</v>
      </c>
      <c r="G54" s="11">
        <v>37.3062</v>
      </c>
      <c r="H54" s="10">
        <f t="shared" si="1"/>
        <v>753.58524</v>
      </c>
    </row>
    <row r="55" ht="16.3" customHeight="1" spans="1:8">
      <c r="A55" s="6" t="s">
        <v>197</v>
      </c>
      <c r="B55" s="7" t="s">
        <v>726</v>
      </c>
      <c r="C55" s="7" t="s">
        <v>727</v>
      </c>
      <c r="D55" s="7" t="s">
        <v>0</v>
      </c>
      <c r="E55" s="6" t="s">
        <v>329</v>
      </c>
      <c r="F55" s="11">
        <v>8.08</v>
      </c>
      <c r="G55" s="11">
        <v>174.6097</v>
      </c>
      <c r="H55" s="10">
        <f t="shared" si="1"/>
        <v>1410.846376</v>
      </c>
    </row>
    <row r="56" ht="16.3" customHeight="1" spans="1:8">
      <c r="A56" s="6" t="s">
        <v>202</v>
      </c>
      <c r="B56" s="7" t="s">
        <v>728</v>
      </c>
      <c r="C56" s="7" t="s">
        <v>729</v>
      </c>
      <c r="D56" s="7" t="s">
        <v>0</v>
      </c>
      <c r="E56" s="6" t="s">
        <v>730</v>
      </c>
      <c r="F56" s="11">
        <v>8.08</v>
      </c>
      <c r="G56" s="11">
        <v>48.9268</v>
      </c>
      <c r="H56" s="10">
        <f t="shared" si="1"/>
        <v>395.328544</v>
      </c>
    </row>
    <row r="57" ht="16.3" customHeight="1" spans="1:8">
      <c r="A57" s="6" t="s">
        <v>206</v>
      </c>
      <c r="B57" s="7" t="s">
        <v>731</v>
      </c>
      <c r="C57" s="7" t="s">
        <v>732</v>
      </c>
      <c r="D57" s="7" t="s">
        <v>0</v>
      </c>
      <c r="E57" s="6" t="s">
        <v>724</v>
      </c>
      <c r="F57" s="11">
        <v>136.35</v>
      </c>
      <c r="G57" s="11">
        <v>4.1419</v>
      </c>
      <c r="H57" s="10">
        <f t="shared" si="1"/>
        <v>564.748065</v>
      </c>
    </row>
    <row r="58" ht="16.3" customHeight="1" spans="1:8">
      <c r="A58" s="6" t="s">
        <v>210</v>
      </c>
      <c r="B58" s="7" t="s">
        <v>733</v>
      </c>
      <c r="C58" s="7" t="s">
        <v>734</v>
      </c>
      <c r="D58" s="7" t="s">
        <v>0</v>
      </c>
      <c r="E58" s="6" t="s">
        <v>724</v>
      </c>
      <c r="F58" s="11">
        <v>36.36</v>
      </c>
      <c r="G58" s="11">
        <v>852.63</v>
      </c>
      <c r="H58" s="10">
        <f t="shared" si="1"/>
        <v>31001.6268</v>
      </c>
    </row>
    <row r="59" ht="16.3" customHeight="1" spans="1:8">
      <c r="A59" s="6" t="s">
        <v>214</v>
      </c>
      <c r="B59" s="7" t="s">
        <v>735</v>
      </c>
      <c r="C59" s="7" t="s">
        <v>736</v>
      </c>
      <c r="D59" s="7" t="s">
        <v>0</v>
      </c>
      <c r="E59" s="6" t="s">
        <v>83</v>
      </c>
      <c r="F59" s="11">
        <v>325.698</v>
      </c>
      <c r="G59" s="11">
        <v>0.9409</v>
      </c>
      <c r="H59" s="10">
        <f t="shared" si="1"/>
        <v>306.4492482</v>
      </c>
    </row>
    <row r="60" ht="16.3" customHeight="1" spans="1:8">
      <c r="A60" s="6" t="s">
        <v>219</v>
      </c>
      <c r="B60" s="7" t="s">
        <v>737</v>
      </c>
      <c r="C60" s="7" t="s">
        <v>738</v>
      </c>
      <c r="D60" s="7" t="s">
        <v>739</v>
      </c>
      <c r="E60" s="6" t="s">
        <v>83</v>
      </c>
      <c r="F60" s="9"/>
      <c r="G60" s="11">
        <v>13.7352</v>
      </c>
      <c r="H60" s="10">
        <f t="shared" si="1"/>
        <v>0</v>
      </c>
    </row>
    <row r="61" ht="16.3" customHeight="1" spans="1:8">
      <c r="A61" s="6" t="s">
        <v>222</v>
      </c>
      <c r="B61" s="7" t="s">
        <v>740</v>
      </c>
      <c r="C61" s="7" t="s">
        <v>741</v>
      </c>
      <c r="D61" s="7" t="s">
        <v>0</v>
      </c>
      <c r="E61" s="6" t="s">
        <v>312</v>
      </c>
      <c r="F61" s="11">
        <v>28.28</v>
      </c>
      <c r="G61" s="11">
        <v>85.845</v>
      </c>
      <c r="H61" s="10">
        <f t="shared" si="1"/>
        <v>2427.6966</v>
      </c>
    </row>
    <row r="62" ht="16.3" customHeight="1" spans="1:8">
      <c r="A62" s="6" t="s">
        <v>226</v>
      </c>
      <c r="B62" s="7" t="s">
        <v>742</v>
      </c>
      <c r="C62" s="7" t="s">
        <v>743</v>
      </c>
      <c r="D62" s="7" t="s">
        <v>0</v>
      </c>
      <c r="E62" s="6" t="s">
        <v>312</v>
      </c>
      <c r="F62" s="11">
        <v>41.425</v>
      </c>
      <c r="G62" s="11">
        <v>6.8676</v>
      </c>
      <c r="H62" s="10">
        <f t="shared" si="1"/>
        <v>284.49033</v>
      </c>
    </row>
    <row r="63" ht="16.3" customHeight="1" spans="1:8">
      <c r="A63" s="6" t="s">
        <v>230</v>
      </c>
      <c r="B63" s="7" t="s">
        <v>744</v>
      </c>
      <c r="C63" s="7" t="s">
        <v>745</v>
      </c>
      <c r="D63" s="7" t="s">
        <v>746</v>
      </c>
      <c r="E63" s="6" t="s">
        <v>83</v>
      </c>
      <c r="F63" s="9"/>
      <c r="G63" s="11">
        <v>14.0068</v>
      </c>
      <c r="H63" s="10">
        <f t="shared" si="1"/>
        <v>0</v>
      </c>
    </row>
    <row r="64" ht="16.3" customHeight="1" spans="1:8">
      <c r="A64" s="6" t="s">
        <v>233</v>
      </c>
      <c r="B64" s="7" t="s">
        <v>747</v>
      </c>
      <c r="C64" s="7" t="s">
        <v>748</v>
      </c>
      <c r="D64" s="7" t="s">
        <v>0</v>
      </c>
      <c r="E64" s="6" t="s">
        <v>329</v>
      </c>
      <c r="F64" s="11">
        <v>40.4</v>
      </c>
      <c r="G64" s="11">
        <v>36.1519</v>
      </c>
      <c r="H64" s="10">
        <f t="shared" si="1"/>
        <v>1460.53676</v>
      </c>
    </row>
    <row r="65" ht="16.3" customHeight="1" spans="1:8">
      <c r="A65" s="6" t="s">
        <v>236</v>
      </c>
      <c r="B65" s="7" t="s">
        <v>749</v>
      </c>
      <c r="C65" s="7" t="s">
        <v>750</v>
      </c>
      <c r="D65" s="7" t="s">
        <v>654</v>
      </c>
      <c r="E65" s="6" t="s">
        <v>73</v>
      </c>
      <c r="F65" s="11">
        <v>0.35</v>
      </c>
      <c r="G65" s="11">
        <v>1.1349</v>
      </c>
      <c r="H65" s="10">
        <f t="shared" si="1"/>
        <v>0.397215</v>
      </c>
    </row>
    <row r="66" ht="16.3" customHeight="1" spans="1:8">
      <c r="A66" s="6" t="s">
        <v>240</v>
      </c>
      <c r="B66" s="7" t="s">
        <v>751</v>
      </c>
      <c r="C66" s="7" t="s">
        <v>752</v>
      </c>
      <c r="D66" s="7" t="s">
        <v>753</v>
      </c>
      <c r="E66" s="6" t="s">
        <v>643</v>
      </c>
      <c r="F66" s="11">
        <v>22.5</v>
      </c>
      <c r="G66" s="11">
        <v>6.6542</v>
      </c>
      <c r="H66" s="10">
        <f t="shared" si="1"/>
        <v>149.7195</v>
      </c>
    </row>
    <row r="67" ht="16.3" customHeight="1" spans="1:8">
      <c r="A67" s="6" t="s">
        <v>244</v>
      </c>
      <c r="B67" s="7" t="s">
        <v>754</v>
      </c>
      <c r="C67" s="7" t="s">
        <v>755</v>
      </c>
      <c r="D67" s="7" t="s">
        <v>756</v>
      </c>
      <c r="E67" s="6" t="s">
        <v>83</v>
      </c>
      <c r="F67" s="11">
        <v>2.278</v>
      </c>
      <c r="G67" s="11">
        <v>4.9761</v>
      </c>
      <c r="H67" s="10">
        <f t="shared" si="1"/>
        <v>11.3355558</v>
      </c>
    </row>
    <row r="68" ht="16.3" customHeight="1" spans="1:8">
      <c r="A68" s="6" t="s">
        <v>246</v>
      </c>
      <c r="B68" s="7" t="s">
        <v>757</v>
      </c>
      <c r="C68" s="7" t="s">
        <v>755</v>
      </c>
      <c r="D68" s="7" t="s">
        <v>758</v>
      </c>
      <c r="E68" s="6" t="s">
        <v>83</v>
      </c>
      <c r="F68" s="11">
        <v>0.11</v>
      </c>
      <c r="G68" s="11">
        <v>7.2071</v>
      </c>
      <c r="H68" s="10">
        <f t="shared" si="1"/>
        <v>0.792781</v>
      </c>
    </row>
    <row r="69" ht="16.3" customHeight="1" spans="1:8">
      <c r="A69" s="6" t="s">
        <v>248</v>
      </c>
      <c r="B69" s="7" t="s">
        <v>759</v>
      </c>
      <c r="C69" s="7" t="s">
        <v>755</v>
      </c>
      <c r="D69" s="7" t="s">
        <v>760</v>
      </c>
      <c r="E69" s="6" t="s">
        <v>83</v>
      </c>
      <c r="F69" s="11">
        <v>2.09</v>
      </c>
      <c r="G69" s="11">
        <v>4.6366</v>
      </c>
      <c r="H69" s="10">
        <f t="shared" si="1"/>
        <v>9.690494</v>
      </c>
    </row>
    <row r="70" ht="16.3" customHeight="1" spans="1:8">
      <c r="A70" s="6" t="s">
        <v>252</v>
      </c>
      <c r="B70" s="7" t="s">
        <v>761</v>
      </c>
      <c r="C70" s="7" t="s">
        <v>755</v>
      </c>
      <c r="D70" s="7" t="s">
        <v>762</v>
      </c>
      <c r="E70" s="6" t="s">
        <v>83</v>
      </c>
      <c r="F70" s="11">
        <v>2.86</v>
      </c>
      <c r="G70" s="11">
        <v>6.3535</v>
      </c>
      <c r="H70" s="10">
        <f t="shared" si="1"/>
        <v>18.17101</v>
      </c>
    </row>
    <row r="71" ht="16.3" customHeight="1" spans="1:8">
      <c r="A71" s="6" t="s">
        <v>255</v>
      </c>
      <c r="B71" s="7" t="s">
        <v>763</v>
      </c>
      <c r="C71" s="7" t="s">
        <v>755</v>
      </c>
      <c r="D71" s="7" t="s">
        <v>764</v>
      </c>
      <c r="E71" s="6" t="s">
        <v>730</v>
      </c>
      <c r="F71" s="11">
        <v>10.44</v>
      </c>
      <c r="G71" s="11">
        <v>8.5845</v>
      </c>
      <c r="H71" s="10">
        <f t="shared" si="1"/>
        <v>89.62218</v>
      </c>
    </row>
    <row r="72" ht="16.3" customHeight="1" spans="1:8">
      <c r="A72" s="6" t="s">
        <v>258</v>
      </c>
      <c r="B72" s="7" t="s">
        <v>765</v>
      </c>
      <c r="C72" s="7" t="s">
        <v>766</v>
      </c>
      <c r="D72" s="7" t="s">
        <v>654</v>
      </c>
      <c r="E72" s="6" t="s">
        <v>492</v>
      </c>
      <c r="F72" s="11">
        <v>205.118</v>
      </c>
      <c r="G72" s="11">
        <v>0.4268</v>
      </c>
      <c r="H72" s="10">
        <f t="shared" si="1"/>
        <v>87.5443624</v>
      </c>
    </row>
    <row r="73" ht="16.3" customHeight="1" spans="1:8">
      <c r="A73" s="6" t="s">
        <v>261</v>
      </c>
      <c r="B73" s="7" t="s">
        <v>767</v>
      </c>
      <c r="C73" s="7" t="s">
        <v>768</v>
      </c>
      <c r="D73" s="7" t="s">
        <v>769</v>
      </c>
      <c r="E73" s="6" t="s">
        <v>196</v>
      </c>
      <c r="F73" s="11">
        <v>24.6</v>
      </c>
      <c r="G73" s="11">
        <v>8.6136</v>
      </c>
      <c r="H73" s="10">
        <f t="shared" si="1"/>
        <v>211.89456</v>
      </c>
    </row>
    <row r="74" ht="16.3" customHeight="1" spans="1:8">
      <c r="A74" s="6" t="s">
        <v>265</v>
      </c>
      <c r="B74" s="7" t="s">
        <v>770</v>
      </c>
      <c r="C74" s="7" t="s">
        <v>771</v>
      </c>
      <c r="D74" s="7" t="s">
        <v>772</v>
      </c>
      <c r="E74" s="6" t="s">
        <v>83</v>
      </c>
      <c r="F74" s="11">
        <v>352</v>
      </c>
      <c r="G74" s="11">
        <v>0.0388</v>
      </c>
      <c r="H74" s="10">
        <f t="shared" si="1"/>
        <v>13.6576</v>
      </c>
    </row>
    <row r="75" ht="16.3" customHeight="1" spans="1:8">
      <c r="A75" s="6" t="s">
        <v>268</v>
      </c>
      <c r="B75" s="7" t="s">
        <v>773</v>
      </c>
      <c r="C75" s="7" t="s">
        <v>774</v>
      </c>
      <c r="D75" s="7" t="s">
        <v>0</v>
      </c>
      <c r="E75" s="6" t="s">
        <v>775</v>
      </c>
      <c r="F75" s="11">
        <v>11.668</v>
      </c>
      <c r="G75" s="11">
        <v>0.8536</v>
      </c>
      <c r="H75" s="10">
        <f t="shared" si="1"/>
        <v>9.9598048</v>
      </c>
    </row>
    <row r="76" ht="16.3" customHeight="1" spans="1:8">
      <c r="A76" s="6" t="s">
        <v>271</v>
      </c>
      <c r="B76" s="7" t="s">
        <v>776</v>
      </c>
      <c r="C76" s="7" t="s">
        <v>774</v>
      </c>
      <c r="D76" s="7" t="s">
        <v>777</v>
      </c>
      <c r="E76" s="6" t="s">
        <v>775</v>
      </c>
      <c r="F76" s="11">
        <v>6</v>
      </c>
      <c r="G76" s="11">
        <v>0.7857</v>
      </c>
      <c r="H76" s="10">
        <f t="shared" si="1"/>
        <v>4.7142</v>
      </c>
    </row>
    <row r="77" ht="16.3" customHeight="1" spans="1:8">
      <c r="A77" s="6" t="s">
        <v>274</v>
      </c>
      <c r="B77" s="7" t="s">
        <v>778</v>
      </c>
      <c r="C77" s="7" t="s">
        <v>779</v>
      </c>
      <c r="D77" s="7" t="s">
        <v>654</v>
      </c>
      <c r="E77" s="6" t="s">
        <v>643</v>
      </c>
      <c r="F77" s="11">
        <v>4</v>
      </c>
      <c r="G77" s="11">
        <v>6.887</v>
      </c>
      <c r="H77" s="10">
        <f t="shared" si="1"/>
        <v>27.548</v>
      </c>
    </row>
    <row r="78" ht="16.3" customHeight="1" spans="1:8">
      <c r="A78" s="6" t="s">
        <v>277</v>
      </c>
      <c r="B78" s="7" t="s">
        <v>780</v>
      </c>
      <c r="C78" s="7" t="s">
        <v>779</v>
      </c>
      <c r="D78" s="7" t="s">
        <v>781</v>
      </c>
      <c r="E78" s="6" t="s">
        <v>643</v>
      </c>
      <c r="F78" s="11">
        <v>127.404</v>
      </c>
      <c r="G78" s="11">
        <v>6.887</v>
      </c>
      <c r="H78" s="10">
        <f t="shared" si="1"/>
        <v>877.431348</v>
      </c>
    </row>
    <row r="79" ht="16.3" customHeight="1" spans="1:8">
      <c r="A79" s="6" t="s">
        <v>280</v>
      </c>
      <c r="B79" s="7" t="s">
        <v>782</v>
      </c>
      <c r="C79" s="7" t="s">
        <v>783</v>
      </c>
      <c r="D79" s="7" t="s">
        <v>784</v>
      </c>
      <c r="E79" s="6" t="s">
        <v>196</v>
      </c>
      <c r="F79" s="11">
        <v>81.4</v>
      </c>
      <c r="G79" s="11">
        <v>189.7126</v>
      </c>
      <c r="H79" s="10">
        <f t="shared" si="1"/>
        <v>15442.60564</v>
      </c>
    </row>
    <row r="80" ht="16.3" customHeight="1" spans="1:8">
      <c r="A80" s="6" t="s">
        <v>284</v>
      </c>
      <c r="B80" s="7" t="s">
        <v>785</v>
      </c>
      <c r="C80" s="7" t="s">
        <v>786</v>
      </c>
      <c r="D80" s="7" t="s">
        <v>0</v>
      </c>
      <c r="E80" s="6" t="s">
        <v>643</v>
      </c>
      <c r="F80" s="11">
        <v>11.239</v>
      </c>
      <c r="G80" s="11">
        <v>41.2056</v>
      </c>
      <c r="H80" s="10">
        <f t="shared" si="1"/>
        <v>463.1097384</v>
      </c>
    </row>
    <row r="81" ht="16.3" customHeight="1" spans="1:8">
      <c r="A81" s="6" t="s">
        <v>288</v>
      </c>
      <c r="B81" s="7" t="s">
        <v>787</v>
      </c>
      <c r="C81" s="7" t="s">
        <v>788</v>
      </c>
      <c r="D81" s="7" t="s">
        <v>0</v>
      </c>
      <c r="E81" s="6" t="s">
        <v>789</v>
      </c>
      <c r="F81" s="11">
        <v>25.6</v>
      </c>
      <c r="G81" s="11">
        <v>7.3526</v>
      </c>
      <c r="H81" s="10">
        <f t="shared" si="1"/>
        <v>188.22656</v>
      </c>
    </row>
    <row r="82" ht="16.3" customHeight="1" spans="1:8">
      <c r="A82" s="6" t="s">
        <v>292</v>
      </c>
      <c r="B82" s="7" t="s">
        <v>790</v>
      </c>
      <c r="C82" s="7" t="s">
        <v>791</v>
      </c>
      <c r="D82" s="7" t="s">
        <v>792</v>
      </c>
      <c r="E82" s="6" t="s">
        <v>643</v>
      </c>
      <c r="F82" s="11">
        <v>62.646</v>
      </c>
      <c r="G82" s="11">
        <v>6.2468</v>
      </c>
      <c r="H82" s="10">
        <f t="shared" si="1"/>
        <v>391.3370328</v>
      </c>
    </row>
    <row r="83" ht="16.3" customHeight="1" spans="1:8">
      <c r="A83" s="6" t="s">
        <v>296</v>
      </c>
      <c r="B83" s="7" t="s">
        <v>793</v>
      </c>
      <c r="C83" s="7" t="s">
        <v>794</v>
      </c>
      <c r="D83" s="7" t="s">
        <v>654</v>
      </c>
      <c r="E83" s="6" t="s">
        <v>643</v>
      </c>
      <c r="F83" s="11">
        <v>0.75</v>
      </c>
      <c r="G83" s="11">
        <v>4.3456</v>
      </c>
      <c r="H83" s="10">
        <f t="shared" si="1"/>
        <v>3.2592</v>
      </c>
    </row>
    <row r="84" ht="16.3" customHeight="1" spans="1:8">
      <c r="A84" s="6" t="s">
        <v>299</v>
      </c>
      <c r="B84" s="7" t="s">
        <v>795</v>
      </c>
      <c r="C84" s="7" t="s">
        <v>796</v>
      </c>
      <c r="D84" s="7" t="s">
        <v>0</v>
      </c>
      <c r="E84" s="6" t="s">
        <v>83</v>
      </c>
      <c r="F84" s="11">
        <v>93.057</v>
      </c>
      <c r="G84" s="11">
        <v>24.8902</v>
      </c>
      <c r="H84" s="10">
        <f t="shared" si="1"/>
        <v>2316.2073414</v>
      </c>
    </row>
    <row r="85" ht="16.3" customHeight="1" spans="1:8">
      <c r="A85" s="6" t="s">
        <v>304</v>
      </c>
      <c r="B85" s="7" t="s">
        <v>797</v>
      </c>
      <c r="C85" s="7" t="s">
        <v>798</v>
      </c>
      <c r="D85" s="7" t="s">
        <v>799</v>
      </c>
      <c r="E85" s="6" t="s">
        <v>73</v>
      </c>
      <c r="F85" s="11">
        <v>93.057</v>
      </c>
      <c r="G85" s="11">
        <v>16.7422</v>
      </c>
      <c r="H85" s="10">
        <f t="shared" si="1"/>
        <v>1557.9789054</v>
      </c>
    </row>
    <row r="86" ht="27.9" customHeight="1" spans="1:8">
      <c r="A86" s="6" t="s">
        <v>308</v>
      </c>
      <c r="B86" s="7" t="s">
        <v>800</v>
      </c>
      <c r="C86" s="7" t="s">
        <v>801</v>
      </c>
      <c r="D86" s="7" t="s">
        <v>802</v>
      </c>
      <c r="E86" s="6" t="s">
        <v>643</v>
      </c>
      <c r="F86" s="11">
        <v>8429.002</v>
      </c>
      <c r="G86" s="11">
        <v>0.33659</v>
      </c>
      <c r="H86" s="10">
        <f t="shared" si="1"/>
        <v>2837.11778318</v>
      </c>
    </row>
    <row r="87" ht="25.6" customHeight="1" spans="1:8">
      <c r="A87" s="2" t="s">
        <v>606</v>
      </c>
      <c r="B87" s="2"/>
      <c r="C87" s="2"/>
      <c r="D87" s="2"/>
      <c r="E87" s="2"/>
      <c r="F87" s="2"/>
      <c r="G87" s="2"/>
      <c r="H87" s="2"/>
    </row>
    <row r="88" ht="17.85" customHeight="1" spans="1:8">
      <c r="A88" s="3" t="s">
        <v>0</v>
      </c>
      <c r="B88" s="3"/>
      <c r="C88" s="3"/>
      <c r="D88" s="3"/>
      <c r="E88" s="3"/>
      <c r="F88" s="3"/>
      <c r="G88" s="3"/>
      <c r="H88" s="3"/>
    </row>
    <row r="89" ht="17.05" customHeight="1" spans="1:8">
      <c r="A89" s="4" t="s">
        <v>607</v>
      </c>
      <c r="B89" s="4"/>
      <c r="C89" s="4"/>
      <c r="D89" s="4"/>
      <c r="E89" s="4"/>
      <c r="F89" s="4"/>
      <c r="G89" s="3" t="s">
        <v>803</v>
      </c>
      <c r="H89" s="3"/>
    </row>
    <row r="90" ht="31" customHeight="1" spans="1:8">
      <c r="A90" s="5" t="s">
        <v>10</v>
      </c>
      <c r="B90" s="5" t="s">
        <v>609</v>
      </c>
      <c r="C90" s="5" t="s">
        <v>610</v>
      </c>
      <c r="D90" s="5" t="s">
        <v>611</v>
      </c>
      <c r="E90" s="5" t="s">
        <v>612</v>
      </c>
      <c r="F90" s="6" t="s">
        <v>613</v>
      </c>
      <c r="G90" s="5" t="s">
        <v>614</v>
      </c>
      <c r="H90" s="6" t="s">
        <v>50</v>
      </c>
    </row>
    <row r="91" ht="27.9" customHeight="1" spans="1:8">
      <c r="A91" s="6" t="s">
        <v>313</v>
      </c>
      <c r="B91" s="7" t="s">
        <v>804</v>
      </c>
      <c r="C91" s="7" t="s">
        <v>805</v>
      </c>
      <c r="D91" s="7" t="s">
        <v>806</v>
      </c>
      <c r="E91" s="6" t="s">
        <v>643</v>
      </c>
      <c r="F91" s="11">
        <v>29450.188</v>
      </c>
      <c r="G91" s="11">
        <v>0.33756</v>
      </c>
      <c r="H91" s="10">
        <f>F91*G91</f>
        <v>9941.20546128</v>
      </c>
    </row>
    <row r="92" ht="16.3" customHeight="1" spans="1:8">
      <c r="A92" s="6" t="s">
        <v>316</v>
      </c>
      <c r="B92" s="7" t="s">
        <v>807</v>
      </c>
      <c r="C92" s="7" t="s">
        <v>808</v>
      </c>
      <c r="D92" s="7" t="s">
        <v>809</v>
      </c>
      <c r="E92" s="6" t="s">
        <v>92</v>
      </c>
      <c r="F92" s="11">
        <v>9.435</v>
      </c>
      <c r="G92" s="11">
        <v>188.3352</v>
      </c>
      <c r="H92" s="10">
        <f t="shared" ref="H92:H129" si="2">F92*G92</f>
        <v>1776.942612</v>
      </c>
    </row>
    <row r="93" ht="16.3" customHeight="1" spans="1:8">
      <c r="A93" s="6" t="s">
        <v>319</v>
      </c>
      <c r="B93" s="7" t="s">
        <v>810</v>
      </c>
      <c r="C93" s="7" t="s">
        <v>811</v>
      </c>
      <c r="D93" s="7" t="s">
        <v>0</v>
      </c>
      <c r="E93" s="6" t="s">
        <v>92</v>
      </c>
      <c r="F93" s="11">
        <v>64.276</v>
      </c>
      <c r="G93" s="11">
        <v>127.458</v>
      </c>
      <c r="H93" s="10">
        <f t="shared" si="2"/>
        <v>8192.490408</v>
      </c>
    </row>
    <row r="94" ht="16.3" customHeight="1" spans="1:8">
      <c r="A94" s="6" t="s">
        <v>322</v>
      </c>
      <c r="B94" s="7" t="s">
        <v>812</v>
      </c>
      <c r="C94" s="7" t="s">
        <v>813</v>
      </c>
      <c r="D94" s="7" t="s">
        <v>0</v>
      </c>
      <c r="E94" s="6" t="s">
        <v>92</v>
      </c>
      <c r="F94" s="11">
        <v>1.503</v>
      </c>
      <c r="G94" s="11">
        <v>2017.6</v>
      </c>
      <c r="H94" s="10">
        <f t="shared" si="2"/>
        <v>3032.4528</v>
      </c>
    </row>
    <row r="95" ht="16.3" customHeight="1" spans="1:8">
      <c r="A95" s="6" t="s">
        <v>326</v>
      </c>
      <c r="B95" s="7" t="s">
        <v>814</v>
      </c>
      <c r="C95" s="7" t="s">
        <v>815</v>
      </c>
      <c r="D95" s="7" t="s">
        <v>0</v>
      </c>
      <c r="E95" s="6" t="s">
        <v>92</v>
      </c>
      <c r="F95" s="11">
        <v>0.312</v>
      </c>
      <c r="G95" s="11">
        <v>1991.41</v>
      </c>
      <c r="H95" s="10">
        <f t="shared" si="2"/>
        <v>621.31992</v>
      </c>
    </row>
    <row r="96" ht="16.3" customHeight="1" spans="1:8">
      <c r="A96" s="6" t="s">
        <v>330</v>
      </c>
      <c r="B96" s="7" t="s">
        <v>816</v>
      </c>
      <c r="C96" s="7" t="s">
        <v>817</v>
      </c>
      <c r="D96" s="7" t="s">
        <v>818</v>
      </c>
      <c r="E96" s="6" t="s">
        <v>58</v>
      </c>
      <c r="F96" s="11">
        <v>16.38</v>
      </c>
      <c r="G96" s="11">
        <v>12.1638</v>
      </c>
      <c r="H96" s="10">
        <f t="shared" si="2"/>
        <v>199.243044</v>
      </c>
    </row>
    <row r="97" ht="16.3" customHeight="1" spans="1:8">
      <c r="A97" s="6" t="s">
        <v>333</v>
      </c>
      <c r="B97" s="7" t="s">
        <v>819</v>
      </c>
      <c r="C97" s="7" t="s">
        <v>817</v>
      </c>
      <c r="D97" s="7" t="s">
        <v>820</v>
      </c>
      <c r="E97" s="6" t="s">
        <v>58</v>
      </c>
      <c r="F97" s="9"/>
      <c r="G97" s="11">
        <v>19.4582</v>
      </c>
      <c r="H97" s="10">
        <f t="shared" si="2"/>
        <v>0</v>
      </c>
    </row>
    <row r="98" ht="16.3" customHeight="1" spans="1:8">
      <c r="A98" s="6" t="s">
        <v>336</v>
      </c>
      <c r="B98" s="7" t="s">
        <v>821</v>
      </c>
      <c r="C98" s="7" t="s">
        <v>817</v>
      </c>
      <c r="D98" s="7" t="s">
        <v>822</v>
      </c>
      <c r="E98" s="6" t="s">
        <v>58</v>
      </c>
      <c r="F98" s="9"/>
      <c r="G98" s="11">
        <v>24.2015</v>
      </c>
      <c r="H98" s="10">
        <f t="shared" si="2"/>
        <v>0</v>
      </c>
    </row>
    <row r="99" ht="16.3" customHeight="1" spans="1:8">
      <c r="A99" s="6" t="s">
        <v>339</v>
      </c>
      <c r="B99" s="7" t="s">
        <v>823</v>
      </c>
      <c r="C99" s="7" t="s">
        <v>824</v>
      </c>
      <c r="D99" s="7" t="s">
        <v>0</v>
      </c>
      <c r="E99" s="6" t="s">
        <v>58</v>
      </c>
      <c r="F99" s="9"/>
      <c r="G99" s="11">
        <v>62.662</v>
      </c>
      <c r="H99" s="10">
        <f t="shared" si="2"/>
        <v>0</v>
      </c>
    </row>
    <row r="100" ht="16.3" customHeight="1" spans="1:8">
      <c r="A100" s="6" t="s">
        <v>342</v>
      </c>
      <c r="B100" s="7" t="s">
        <v>825</v>
      </c>
      <c r="C100" s="7" t="s">
        <v>826</v>
      </c>
      <c r="D100" s="7" t="s">
        <v>827</v>
      </c>
      <c r="E100" s="6" t="s">
        <v>58</v>
      </c>
      <c r="F100" s="11">
        <v>48.581</v>
      </c>
      <c r="G100" s="11">
        <v>27.3928</v>
      </c>
      <c r="H100" s="10">
        <f t="shared" si="2"/>
        <v>1330.7696168</v>
      </c>
    </row>
    <row r="101" ht="16.3" customHeight="1" spans="1:8">
      <c r="A101" s="6" t="s">
        <v>345</v>
      </c>
      <c r="B101" s="7" t="s">
        <v>828</v>
      </c>
      <c r="C101" s="7" t="s">
        <v>826</v>
      </c>
      <c r="D101" s="7" t="s">
        <v>829</v>
      </c>
      <c r="E101" s="6" t="s">
        <v>58</v>
      </c>
      <c r="F101" s="11">
        <v>56.18</v>
      </c>
      <c r="G101" s="11">
        <v>58.491</v>
      </c>
      <c r="H101" s="10">
        <f t="shared" si="2"/>
        <v>3286.02438</v>
      </c>
    </row>
    <row r="102" ht="16.3" customHeight="1" spans="1:8">
      <c r="A102" s="6" t="s">
        <v>349</v>
      </c>
      <c r="B102" s="7" t="s">
        <v>830</v>
      </c>
      <c r="C102" s="7" t="s">
        <v>831</v>
      </c>
      <c r="D102" s="7" t="s">
        <v>827</v>
      </c>
      <c r="E102" s="6" t="s">
        <v>58</v>
      </c>
      <c r="F102" s="11">
        <v>20.185</v>
      </c>
      <c r="G102" s="11">
        <v>52.3703</v>
      </c>
      <c r="H102" s="10">
        <f t="shared" si="2"/>
        <v>1057.0945055</v>
      </c>
    </row>
    <row r="103" ht="16.3" customHeight="1" spans="1:8">
      <c r="A103" s="6" t="s">
        <v>352</v>
      </c>
      <c r="B103" s="7" t="s">
        <v>832</v>
      </c>
      <c r="C103" s="7" t="s">
        <v>833</v>
      </c>
      <c r="D103" s="7" t="s">
        <v>834</v>
      </c>
      <c r="E103" s="6" t="s">
        <v>58</v>
      </c>
      <c r="F103" s="11">
        <v>77.324</v>
      </c>
      <c r="G103" s="11">
        <v>142.2796</v>
      </c>
      <c r="H103" s="10">
        <f t="shared" si="2"/>
        <v>11001.6277904</v>
      </c>
    </row>
    <row r="104" ht="16.3" customHeight="1" spans="1:8">
      <c r="A104" s="6" t="s">
        <v>355</v>
      </c>
      <c r="B104" s="7" t="s">
        <v>835</v>
      </c>
      <c r="C104" s="7" t="s">
        <v>836</v>
      </c>
      <c r="D104" s="7" t="s">
        <v>837</v>
      </c>
      <c r="E104" s="6" t="s">
        <v>58</v>
      </c>
      <c r="F104" s="11">
        <v>136.24</v>
      </c>
      <c r="G104" s="11">
        <v>89.2788</v>
      </c>
      <c r="H104" s="10">
        <f t="shared" si="2"/>
        <v>12163.343712</v>
      </c>
    </row>
    <row r="105" ht="16.3" customHeight="1" spans="1:8">
      <c r="A105" s="6" t="s">
        <v>358</v>
      </c>
      <c r="B105" s="7" t="s">
        <v>838</v>
      </c>
      <c r="C105" s="7" t="s">
        <v>839</v>
      </c>
      <c r="D105" s="7" t="s">
        <v>0</v>
      </c>
      <c r="E105" s="6" t="s">
        <v>58</v>
      </c>
      <c r="F105" s="11">
        <v>650.433</v>
      </c>
      <c r="G105" s="11">
        <v>6.0043</v>
      </c>
      <c r="H105" s="10">
        <f t="shared" si="2"/>
        <v>3905.3948619</v>
      </c>
    </row>
    <row r="106" ht="27.9" customHeight="1" spans="1:8">
      <c r="A106" s="6" t="s">
        <v>361</v>
      </c>
      <c r="B106" s="7" t="s">
        <v>840</v>
      </c>
      <c r="C106" s="7" t="s">
        <v>841</v>
      </c>
      <c r="D106" s="7" t="s">
        <v>842</v>
      </c>
      <c r="E106" s="6" t="s">
        <v>58</v>
      </c>
      <c r="F106" s="11">
        <v>83.616</v>
      </c>
      <c r="G106" s="11">
        <v>291</v>
      </c>
      <c r="H106" s="10">
        <f t="shared" si="2"/>
        <v>24332.256</v>
      </c>
    </row>
    <row r="107" ht="16.3" customHeight="1" spans="1:8">
      <c r="A107" s="6" t="s">
        <v>364</v>
      </c>
      <c r="B107" s="7" t="s">
        <v>843</v>
      </c>
      <c r="C107" s="7" t="s">
        <v>844</v>
      </c>
      <c r="D107" s="7" t="s">
        <v>845</v>
      </c>
      <c r="E107" s="6" t="s">
        <v>58</v>
      </c>
      <c r="F107" s="11">
        <v>143.472</v>
      </c>
      <c r="G107" s="11">
        <v>32.6211</v>
      </c>
      <c r="H107" s="10">
        <f t="shared" si="2"/>
        <v>4680.2144592</v>
      </c>
    </row>
    <row r="108" ht="16.3" customHeight="1" spans="1:8">
      <c r="A108" s="6" t="s">
        <v>367</v>
      </c>
      <c r="B108" s="7" t="s">
        <v>846</v>
      </c>
      <c r="C108" s="7" t="s">
        <v>847</v>
      </c>
      <c r="D108" s="7" t="s">
        <v>818</v>
      </c>
      <c r="E108" s="6" t="s">
        <v>58</v>
      </c>
      <c r="F108" s="9"/>
      <c r="G108" s="11">
        <v>24.0366</v>
      </c>
      <c r="H108" s="10">
        <f t="shared" si="2"/>
        <v>0</v>
      </c>
    </row>
    <row r="109" ht="16.3" customHeight="1" spans="1:8">
      <c r="A109" s="6" t="s">
        <v>370</v>
      </c>
      <c r="B109" s="7" t="s">
        <v>848</v>
      </c>
      <c r="C109" s="7" t="s">
        <v>849</v>
      </c>
      <c r="D109" s="7" t="s">
        <v>0</v>
      </c>
      <c r="E109" s="6" t="s">
        <v>58</v>
      </c>
      <c r="F109" s="11">
        <v>182.138</v>
      </c>
      <c r="G109" s="11">
        <v>22.3197</v>
      </c>
      <c r="H109" s="10">
        <f t="shared" si="2"/>
        <v>4065.2655186</v>
      </c>
    </row>
    <row r="110" ht="16.3" customHeight="1" spans="1:8">
      <c r="A110" s="6" t="s">
        <v>373</v>
      </c>
      <c r="B110" s="7" t="s">
        <v>850</v>
      </c>
      <c r="C110" s="7" t="s">
        <v>851</v>
      </c>
      <c r="D110" s="7" t="s">
        <v>852</v>
      </c>
      <c r="E110" s="6" t="s">
        <v>58</v>
      </c>
      <c r="F110" s="11">
        <v>3.326</v>
      </c>
      <c r="G110" s="11">
        <v>264.6548</v>
      </c>
      <c r="H110" s="10">
        <f t="shared" si="2"/>
        <v>880.2418648</v>
      </c>
    </row>
    <row r="111" ht="16.3" customHeight="1" spans="1:8">
      <c r="A111" s="6" t="s">
        <v>376</v>
      </c>
      <c r="B111" s="7" t="s">
        <v>853</v>
      </c>
      <c r="C111" s="7" t="s">
        <v>854</v>
      </c>
      <c r="D111" s="7" t="s">
        <v>0</v>
      </c>
      <c r="E111" s="6" t="s">
        <v>58</v>
      </c>
      <c r="F111" s="9"/>
      <c r="G111" s="11">
        <v>14.5888</v>
      </c>
      <c r="H111" s="10">
        <f t="shared" si="2"/>
        <v>0</v>
      </c>
    </row>
    <row r="112" ht="16.3" customHeight="1" spans="1:8">
      <c r="A112" s="6" t="s">
        <v>381</v>
      </c>
      <c r="B112" s="7" t="s">
        <v>855</v>
      </c>
      <c r="C112" s="7" t="s">
        <v>856</v>
      </c>
      <c r="D112" s="7" t="s">
        <v>822</v>
      </c>
      <c r="E112" s="6" t="s">
        <v>58</v>
      </c>
      <c r="F112" s="11">
        <v>69.747</v>
      </c>
      <c r="G112" s="11">
        <v>15.0253</v>
      </c>
      <c r="H112" s="10">
        <f t="shared" si="2"/>
        <v>1047.9695991</v>
      </c>
    </row>
    <row r="113" ht="16.3" customHeight="1" spans="1:8">
      <c r="A113" s="6" t="s">
        <v>383</v>
      </c>
      <c r="B113" s="7" t="s">
        <v>857</v>
      </c>
      <c r="C113" s="7" t="s">
        <v>858</v>
      </c>
      <c r="D113" s="7" t="s">
        <v>0</v>
      </c>
      <c r="E113" s="6" t="s">
        <v>58</v>
      </c>
      <c r="F113" s="11">
        <v>380.16</v>
      </c>
      <c r="G113" s="11">
        <v>14.5888</v>
      </c>
      <c r="H113" s="10">
        <f t="shared" si="2"/>
        <v>5546.078208</v>
      </c>
    </row>
    <row r="114" ht="16.3" customHeight="1" spans="1:8">
      <c r="A114" s="6" t="s">
        <v>387</v>
      </c>
      <c r="B114" s="7" t="s">
        <v>859</v>
      </c>
      <c r="C114" s="7" t="s">
        <v>860</v>
      </c>
      <c r="D114" s="7" t="s">
        <v>861</v>
      </c>
      <c r="E114" s="6" t="s">
        <v>83</v>
      </c>
      <c r="F114" s="11">
        <v>535.6</v>
      </c>
      <c r="G114" s="11">
        <v>3.8606</v>
      </c>
      <c r="H114" s="10">
        <f t="shared" si="2"/>
        <v>2067.73736</v>
      </c>
    </row>
    <row r="115" ht="16.3" customHeight="1" spans="1:8">
      <c r="A115" s="6" t="s">
        <v>392</v>
      </c>
      <c r="B115" s="7" t="s">
        <v>862</v>
      </c>
      <c r="C115" s="7" t="s">
        <v>863</v>
      </c>
      <c r="D115" s="7" t="s">
        <v>864</v>
      </c>
      <c r="E115" s="6" t="s">
        <v>58</v>
      </c>
      <c r="F115" s="11">
        <v>36</v>
      </c>
      <c r="G115" s="11">
        <v>738.17</v>
      </c>
      <c r="H115" s="10">
        <f t="shared" si="2"/>
        <v>26574.12</v>
      </c>
    </row>
    <row r="116" ht="16.3" customHeight="1" spans="1:8">
      <c r="A116" s="6" t="s">
        <v>396</v>
      </c>
      <c r="B116" s="7" t="s">
        <v>865</v>
      </c>
      <c r="C116" s="7" t="s">
        <v>866</v>
      </c>
      <c r="D116" s="7" t="s">
        <v>0</v>
      </c>
      <c r="E116" s="6" t="s">
        <v>73</v>
      </c>
      <c r="F116" s="11">
        <v>103.886</v>
      </c>
      <c r="G116" s="11">
        <v>48.9268</v>
      </c>
      <c r="H116" s="10">
        <f t="shared" si="2"/>
        <v>5082.8095448</v>
      </c>
    </row>
    <row r="117" ht="16.3" customHeight="1" spans="1:8">
      <c r="A117" s="6" t="s">
        <v>400</v>
      </c>
      <c r="B117" s="7" t="s">
        <v>867</v>
      </c>
      <c r="C117" s="7" t="s">
        <v>868</v>
      </c>
      <c r="D117" s="7" t="s">
        <v>869</v>
      </c>
      <c r="E117" s="6" t="s">
        <v>58</v>
      </c>
      <c r="F117" s="11">
        <v>50.024</v>
      </c>
      <c r="G117" s="11">
        <v>231.7718</v>
      </c>
      <c r="H117" s="10">
        <f t="shared" si="2"/>
        <v>11594.1525232</v>
      </c>
    </row>
    <row r="118" ht="16.3" customHeight="1" spans="1:8">
      <c r="A118" s="6" t="s">
        <v>404</v>
      </c>
      <c r="B118" s="7" t="s">
        <v>870</v>
      </c>
      <c r="C118" s="7" t="s">
        <v>871</v>
      </c>
      <c r="D118" s="7" t="s">
        <v>0</v>
      </c>
      <c r="E118" s="6" t="s">
        <v>329</v>
      </c>
      <c r="F118" s="11">
        <v>8</v>
      </c>
      <c r="G118" s="11">
        <v>987.46</v>
      </c>
      <c r="H118" s="10">
        <f t="shared" si="2"/>
        <v>7899.68</v>
      </c>
    </row>
    <row r="119" ht="16.3" customHeight="1" spans="1:8">
      <c r="A119" s="6" t="s">
        <v>408</v>
      </c>
      <c r="B119" s="7" t="s">
        <v>872</v>
      </c>
      <c r="C119" s="7" t="s">
        <v>873</v>
      </c>
      <c r="D119" s="7" t="s">
        <v>874</v>
      </c>
      <c r="E119" s="6" t="s">
        <v>73</v>
      </c>
      <c r="F119" s="9"/>
      <c r="G119" s="11">
        <v>4.7239</v>
      </c>
      <c r="H119" s="10">
        <f t="shared" si="2"/>
        <v>0</v>
      </c>
    </row>
    <row r="120" ht="16.3" customHeight="1" spans="1:8">
      <c r="A120" s="6" t="s">
        <v>413</v>
      </c>
      <c r="B120" s="7" t="s">
        <v>875</v>
      </c>
      <c r="C120" s="7" t="s">
        <v>876</v>
      </c>
      <c r="D120" s="7" t="s">
        <v>877</v>
      </c>
      <c r="E120" s="6" t="s">
        <v>73</v>
      </c>
      <c r="F120" s="11">
        <v>336</v>
      </c>
      <c r="G120" s="11">
        <v>16.7422</v>
      </c>
      <c r="H120" s="10">
        <f t="shared" si="2"/>
        <v>5625.3792</v>
      </c>
    </row>
    <row r="121" ht="16.3" customHeight="1" spans="1:8">
      <c r="A121" s="6" t="s">
        <v>416</v>
      </c>
      <c r="B121" s="7" t="s">
        <v>875</v>
      </c>
      <c r="C121" s="7" t="s">
        <v>876</v>
      </c>
      <c r="D121" s="7" t="s">
        <v>877</v>
      </c>
      <c r="E121" s="6" t="s">
        <v>73</v>
      </c>
      <c r="F121" s="11">
        <v>374.388</v>
      </c>
      <c r="G121" s="11">
        <v>11.16179</v>
      </c>
      <c r="H121" s="10">
        <f t="shared" si="2"/>
        <v>4178.84023452</v>
      </c>
    </row>
    <row r="122" ht="16.3" customHeight="1" spans="1:8">
      <c r="A122" s="6" t="s">
        <v>419</v>
      </c>
      <c r="B122" s="7" t="s">
        <v>875</v>
      </c>
      <c r="C122" s="7" t="s">
        <v>876</v>
      </c>
      <c r="D122" s="7" t="s">
        <v>877</v>
      </c>
      <c r="E122" s="6" t="s">
        <v>73</v>
      </c>
      <c r="F122" s="11">
        <v>413.377</v>
      </c>
      <c r="G122" s="11">
        <v>13.95151</v>
      </c>
      <c r="H122" s="10">
        <f t="shared" si="2"/>
        <v>5767.23334927</v>
      </c>
    </row>
    <row r="123" ht="16.3" customHeight="1" spans="1:8">
      <c r="A123" s="6" t="s">
        <v>422</v>
      </c>
      <c r="B123" s="7" t="s">
        <v>878</v>
      </c>
      <c r="C123" s="7" t="s">
        <v>879</v>
      </c>
      <c r="D123" s="7" t="s">
        <v>880</v>
      </c>
      <c r="E123" s="6" t="s">
        <v>201</v>
      </c>
      <c r="F123" s="11">
        <v>366.76</v>
      </c>
      <c r="G123" s="11">
        <v>30.0409</v>
      </c>
      <c r="H123" s="10">
        <f t="shared" si="2"/>
        <v>11017.800484</v>
      </c>
    </row>
    <row r="124" ht="16.3" customHeight="1" spans="1:8">
      <c r="A124" s="6" t="s">
        <v>425</v>
      </c>
      <c r="B124" s="7" t="s">
        <v>881</v>
      </c>
      <c r="C124" s="7" t="s">
        <v>882</v>
      </c>
      <c r="D124" s="7" t="s">
        <v>0</v>
      </c>
      <c r="E124" s="6" t="s">
        <v>73</v>
      </c>
      <c r="F124" s="11">
        <v>169.6</v>
      </c>
      <c r="G124" s="11">
        <v>5.5775</v>
      </c>
      <c r="H124" s="10">
        <f t="shared" si="2"/>
        <v>945.944</v>
      </c>
    </row>
    <row r="125" ht="16.3" customHeight="1" spans="1:8">
      <c r="A125" s="6" t="s">
        <v>428</v>
      </c>
      <c r="B125" s="7" t="s">
        <v>883</v>
      </c>
      <c r="C125" s="7" t="s">
        <v>884</v>
      </c>
      <c r="D125" s="7" t="s">
        <v>0</v>
      </c>
      <c r="E125" s="6" t="s">
        <v>643</v>
      </c>
      <c r="F125" s="11">
        <v>0.15</v>
      </c>
      <c r="G125" s="11">
        <v>11.6109</v>
      </c>
      <c r="H125" s="10">
        <f t="shared" si="2"/>
        <v>1.741635</v>
      </c>
    </row>
    <row r="126" ht="16.3" customHeight="1" spans="1:8">
      <c r="A126" s="6" t="s">
        <v>432</v>
      </c>
      <c r="B126" s="7" t="s">
        <v>885</v>
      </c>
      <c r="C126" s="7" t="s">
        <v>886</v>
      </c>
      <c r="D126" s="7" t="s">
        <v>0</v>
      </c>
      <c r="E126" s="6" t="s">
        <v>643</v>
      </c>
      <c r="F126" s="11">
        <v>14</v>
      </c>
      <c r="G126" s="11">
        <v>9.5254</v>
      </c>
      <c r="H126" s="10">
        <f t="shared" si="2"/>
        <v>133.3556</v>
      </c>
    </row>
    <row r="127" ht="16.3" customHeight="1" spans="1:8">
      <c r="A127" s="6" t="s">
        <v>435</v>
      </c>
      <c r="B127" s="7" t="s">
        <v>887</v>
      </c>
      <c r="C127" s="7" t="s">
        <v>888</v>
      </c>
      <c r="D127" s="7" t="s">
        <v>0</v>
      </c>
      <c r="E127" s="6" t="s">
        <v>643</v>
      </c>
      <c r="F127" s="11">
        <v>119.542</v>
      </c>
      <c r="G127" s="11">
        <v>15.52</v>
      </c>
      <c r="H127" s="10">
        <f t="shared" si="2"/>
        <v>1855.29184</v>
      </c>
    </row>
    <row r="128" ht="16.3" customHeight="1" spans="1:8">
      <c r="A128" s="6" t="s">
        <v>438</v>
      </c>
      <c r="B128" s="7" t="s">
        <v>887</v>
      </c>
      <c r="C128" s="7" t="s">
        <v>888</v>
      </c>
      <c r="D128" s="7" t="s">
        <v>0</v>
      </c>
      <c r="E128" s="6" t="s">
        <v>643</v>
      </c>
      <c r="F128" s="11">
        <v>709.833</v>
      </c>
      <c r="G128" s="11">
        <v>17.46</v>
      </c>
      <c r="H128" s="10">
        <f t="shared" si="2"/>
        <v>12393.68418</v>
      </c>
    </row>
    <row r="129" ht="16.3" customHeight="1" spans="1:8">
      <c r="A129" s="6" t="s">
        <v>441</v>
      </c>
      <c r="B129" s="7" t="s">
        <v>889</v>
      </c>
      <c r="C129" s="7" t="s">
        <v>890</v>
      </c>
      <c r="D129" s="7" t="s">
        <v>891</v>
      </c>
      <c r="E129" s="6" t="s">
        <v>892</v>
      </c>
      <c r="F129" s="11">
        <v>250.855</v>
      </c>
      <c r="G129" s="11">
        <v>223.1</v>
      </c>
      <c r="H129" s="10">
        <f t="shared" si="2"/>
        <v>55965.7505</v>
      </c>
    </row>
    <row r="130" ht="25.6" customHeight="1" spans="1:8">
      <c r="A130" s="2" t="s">
        <v>606</v>
      </c>
      <c r="B130" s="2"/>
      <c r="C130" s="2"/>
      <c r="D130" s="2"/>
      <c r="E130" s="2"/>
      <c r="F130" s="2"/>
      <c r="G130" s="2"/>
      <c r="H130" s="2"/>
    </row>
    <row r="131" ht="17.85" customHeight="1" spans="1:8">
      <c r="A131" s="3" t="s">
        <v>0</v>
      </c>
      <c r="B131" s="3"/>
      <c r="C131" s="3"/>
      <c r="D131" s="3"/>
      <c r="E131" s="3"/>
      <c r="F131" s="3"/>
      <c r="G131" s="3"/>
      <c r="H131" s="3"/>
    </row>
    <row r="132" ht="17.05" customHeight="1" spans="1:8">
      <c r="A132" s="4" t="s">
        <v>607</v>
      </c>
      <c r="B132" s="4"/>
      <c r="C132" s="4"/>
      <c r="D132" s="4"/>
      <c r="E132" s="4"/>
      <c r="F132" s="4"/>
      <c r="G132" s="3" t="s">
        <v>893</v>
      </c>
      <c r="H132" s="3"/>
    </row>
    <row r="133" ht="31" customHeight="1" spans="1:8">
      <c r="A133" s="5" t="s">
        <v>10</v>
      </c>
      <c r="B133" s="5" t="s">
        <v>609</v>
      </c>
      <c r="C133" s="5" t="s">
        <v>610</v>
      </c>
      <c r="D133" s="5" t="s">
        <v>611</v>
      </c>
      <c r="E133" s="5" t="s">
        <v>612</v>
      </c>
      <c r="F133" s="6" t="s">
        <v>613</v>
      </c>
      <c r="G133" s="5" t="s">
        <v>614</v>
      </c>
      <c r="H133" s="6" t="s">
        <v>50</v>
      </c>
    </row>
    <row r="134" ht="27.9" customHeight="1" spans="1:8">
      <c r="A134" s="6" t="s">
        <v>444</v>
      </c>
      <c r="B134" s="7" t="s">
        <v>894</v>
      </c>
      <c r="C134" s="7" t="s">
        <v>895</v>
      </c>
      <c r="D134" s="7" t="s">
        <v>0</v>
      </c>
      <c r="E134" s="6" t="s">
        <v>643</v>
      </c>
      <c r="F134" s="11">
        <v>16315.72</v>
      </c>
      <c r="G134" s="11">
        <v>0.9894</v>
      </c>
      <c r="H134" s="10">
        <f>F134*G134</f>
        <v>16142.773368</v>
      </c>
    </row>
    <row r="135" ht="16.3" customHeight="1" spans="1:8">
      <c r="A135" s="6" t="s">
        <v>448</v>
      </c>
      <c r="B135" s="7" t="s">
        <v>894</v>
      </c>
      <c r="C135" s="7" t="s">
        <v>895</v>
      </c>
      <c r="D135" s="7" t="s">
        <v>0</v>
      </c>
      <c r="E135" s="6" t="s">
        <v>643</v>
      </c>
      <c r="F135" s="11">
        <v>204.12</v>
      </c>
      <c r="G135" s="11">
        <v>2.9585</v>
      </c>
      <c r="H135" s="10">
        <f t="shared" ref="H135:H171" si="3">F135*G135</f>
        <v>603.88902</v>
      </c>
    </row>
    <row r="136" ht="16.3" customHeight="1" spans="1:8">
      <c r="A136" s="6" t="s">
        <v>452</v>
      </c>
      <c r="B136" s="7" t="s">
        <v>896</v>
      </c>
      <c r="C136" s="7" t="s">
        <v>897</v>
      </c>
      <c r="D136" s="7" t="s">
        <v>0</v>
      </c>
      <c r="E136" s="6" t="s">
        <v>643</v>
      </c>
      <c r="F136" s="11">
        <v>286.098</v>
      </c>
      <c r="G136" s="11">
        <v>15.52</v>
      </c>
      <c r="H136" s="10">
        <f t="shared" si="3"/>
        <v>4440.24096</v>
      </c>
    </row>
    <row r="137" ht="16.3" customHeight="1" spans="1:8">
      <c r="A137" s="6" t="s">
        <v>456</v>
      </c>
      <c r="B137" s="7" t="s">
        <v>896</v>
      </c>
      <c r="C137" s="7" t="s">
        <v>897</v>
      </c>
      <c r="D137" s="7" t="s">
        <v>0</v>
      </c>
      <c r="E137" s="6" t="s">
        <v>643</v>
      </c>
      <c r="F137" s="11">
        <v>849.418</v>
      </c>
      <c r="G137" s="11">
        <v>20.37</v>
      </c>
      <c r="H137" s="10">
        <f t="shared" si="3"/>
        <v>17302.64466</v>
      </c>
    </row>
    <row r="138" ht="16.3" customHeight="1" spans="1:8">
      <c r="A138" s="6" t="s">
        <v>460</v>
      </c>
      <c r="B138" s="7" t="s">
        <v>898</v>
      </c>
      <c r="C138" s="7" t="s">
        <v>899</v>
      </c>
      <c r="D138" s="7" t="s">
        <v>900</v>
      </c>
      <c r="E138" s="6" t="s">
        <v>643</v>
      </c>
      <c r="F138" s="11">
        <v>40.5</v>
      </c>
      <c r="G138" s="11">
        <v>9.6127</v>
      </c>
      <c r="H138" s="10">
        <f t="shared" si="3"/>
        <v>389.31435</v>
      </c>
    </row>
    <row r="139" ht="16.3" customHeight="1" spans="1:8">
      <c r="A139" s="6" t="s">
        <v>463</v>
      </c>
      <c r="B139" s="7" t="s">
        <v>901</v>
      </c>
      <c r="C139" s="7" t="s">
        <v>902</v>
      </c>
      <c r="D139" s="7" t="s">
        <v>0</v>
      </c>
      <c r="E139" s="6" t="s">
        <v>643</v>
      </c>
      <c r="F139" s="9"/>
      <c r="G139" s="11">
        <v>9.7776</v>
      </c>
      <c r="H139" s="10">
        <f t="shared" si="3"/>
        <v>0</v>
      </c>
    </row>
    <row r="140" ht="16.3" customHeight="1" spans="1:8">
      <c r="A140" s="6" t="s">
        <v>467</v>
      </c>
      <c r="B140" s="7" t="s">
        <v>903</v>
      </c>
      <c r="C140" s="7" t="s">
        <v>904</v>
      </c>
      <c r="D140" s="7" t="s">
        <v>905</v>
      </c>
      <c r="E140" s="6" t="s">
        <v>643</v>
      </c>
      <c r="F140" s="11">
        <v>28.098</v>
      </c>
      <c r="G140" s="11">
        <v>7.7794</v>
      </c>
      <c r="H140" s="10">
        <f t="shared" si="3"/>
        <v>218.5855812</v>
      </c>
    </row>
    <row r="141" ht="16.3" customHeight="1" spans="1:8">
      <c r="A141" s="6" t="s">
        <v>470</v>
      </c>
      <c r="B141" s="7" t="s">
        <v>906</v>
      </c>
      <c r="C141" s="7" t="s">
        <v>907</v>
      </c>
      <c r="D141" s="7" t="s">
        <v>908</v>
      </c>
      <c r="E141" s="6" t="s">
        <v>643</v>
      </c>
      <c r="F141" s="11">
        <v>10.25</v>
      </c>
      <c r="G141" s="11">
        <v>6.7318</v>
      </c>
      <c r="H141" s="10">
        <f t="shared" si="3"/>
        <v>69.00095</v>
      </c>
    </row>
    <row r="142" ht="16.3" customHeight="1" spans="1:8">
      <c r="A142" s="6" t="s">
        <v>473</v>
      </c>
      <c r="B142" s="7" t="s">
        <v>909</v>
      </c>
      <c r="C142" s="7" t="s">
        <v>910</v>
      </c>
      <c r="D142" s="7" t="s">
        <v>654</v>
      </c>
      <c r="E142" s="6" t="s">
        <v>643</v>
      </c>
      <c r="F142" s="11">
        <v>25.78</v>
      </c>
      <c r="G142" s="11">
        <v>5.3738</v>
      </c>
      <c r="H142" s="10">
        <f t="shared" si="3"/>
        <v>138.536564</v>
      </c>
    </row>
    <row r="143" ht="16.3" customHeight="1" spans="1:8">
      <c r="A143" s="6" t="s">
        <v>477</v>
      </c>
      <c r="B143" s="7" t="s">
        <v>911</v>
      </c>
      <c r="C143" s="7" t="s">
        <v>912</v>
      </c>
      <c r="D143" s="7" t="s">
        <v>654</v>
      </c>
      <c r="E143" s="6" t="s">
        <v>643</v>
      </c>
      <c r="F143" s="11">
        <v>2.45</v>
      </c>
      <c r="G143" s="11">
        <v>24.638</v>
      </c>
      <c r="H143" s="10">
        <f t="shared" si="3"/>
        <v>60.3631</v>
      </c>
    </row>
    <row r="144" ht="16.3" customHeight="1" spans="1:8">
      <c r="A144" s="6" t="s">
        <v>481</v>
      </c>
      <c r="B144" s="7" t="s">
        <v>913</v>
      </c>
      <c r="C144" s="7" t="s">
        <v>914</v>
      </c>
      <c r="D144" s="7" t="s">
        <v>0</v>
      </c>
      <c r="E144" s="6" t="s">
        <v>643</v>
      </c>
      <c r="F144" s="11">
        <v>7.176</v>
      </c>
      <c r="G144" s="11">
        <v>6.4408</v>
      </c>
      <c r="H144" s="10">
        <f t="shared" si="3"/>
        <v>46.2191808</v>
      </c>
    </row>
    <row r="145" ht="16.3" customHeight="1" spans="1:8">
      <c r="A145" s="6" t="s">
        <v>485</v>
      </c>
      <c r="B145" s="7" t="s">
        <v>915</v>
      </c>
      <c r="C145" s="7" t="s">
        <v>916</v>
      </c>
      <c r="D145" s="7" t="s">
        <v>0</v>
      </c>
      <c r="E145" s="6" t="s">
        <v>643</v>
      </c>
      <c r="F145" s="11">
        <v>210.146</v>
      </c>
      <c r="G145" s="11">
        <v>1.0767</v>
      </c>
      <c r="H145" s="10">
        <f t="shared" si="3"/>
        <v>226.2641982</v>
      </c>
    </row>
    <row r="146" ht="16.3" customHeight="1" spans="1:8">
      <c r="A146" s="6" t="s">
        <v>488</v>
      </c>
      <c r="B146" s="7" t="s">
        <v>917</v>
      </c>
      <c r="C146" s="7" t="s">
        <v>918</v>
      </c>
      <c r="D146" s="7" t="s">
        <v>0</v>
      </c>
      <c r="E146" s="6" t="s">
        <v>92</v>
      </c>
      <c r="F146" s="11">
        <v>120.024</v>
      </c>
      <c r="G146" s="11">
        <v>3.8897</v>
      </c>
      <c r="H146" s="10">
        <f t="shared" si="3"/>
        <v>466.8573528</v>
      </c>
    </row>
    <row r="147" ht="16.3" customHeight="1" spans="1:8">
      <c r="A147" s="6" t="s">
        <v>493</v>
      </c>
      <c r="B147" s="7" t="s">
        <v>919</v>
      </c>
      <c r="C147" s="7" t="s">
        <v>920</v>
      </c>
      <c r="D147" s="7" t="s">
        <v>0</v>
      </c>
      <c r="E147" s="6" t="s">
        <v>643</v>
      </c>
      <c r="F147" s="11">
        <v>40.008</v>
      </c>
      <c r="G147" s="11">
        <v>20.7095</v>
      </c>
      <c r="H147" s="10">
        <f t="shared" si="3"/>
        <v>828.545676</v>
      </c>
    </row>
    <row r="148" ht="16.3" customHeight="1" spans="1:8">
      <c r="A148" s="6" t="s">
        <v>497</v>
      </c>
      <c r="B148" s="7" t="s">
        <v>921</v>
      </c>
      <c r="C148" s="7" t="s">
        <v>922</v>
      </c>
      <c r="D148" s="7" t="s">
        <v>0</v>
      </c>
      <c r="E148" s="6" t="s">
        <v>643</v>
      </c>
      <c r="F148" s="11">
        <v>7</v>
      </c>
      <c r="G148" s="11">
        <v>14.3172</v>
      </c>
      <c r="H148" s="10">
        <f t="shared" si="3"/>
        <v>100.2204</v>
      </c>
    </row>
    <row r="149" ht="16.3" customHeight="1" spans="1:8">
      <c r="A149" s="6" t="s">
        <v>501</v>
      </c>
      <c r="B149" s="7" t="s">
        <v>923</v>
      </c>
      <c r="C149" s="7" t="s">
        <v>924</v>
      </c>
      <c r="D149" s="7" t="s">
        <v>925</v>
      </c>
      <c r="E149" s="6" t="s">
        <v>926</v>
      </c>
      <c r="F149" s="11">
        <v>16.866</v>
      </c>
      <c r="G149" s="11">
        <v>44.6394</v>
      </c>
      <c r="H149" s="10">
        <f t="shared" si="3"/>
        <v>752.8881204</v>
      </c>
    </row>
    <row r="150" ht="16.3" customHeight="1" spans="1:8">
      <c r="A150" s="6" t="s">
        <v>504</v>
      </c>
      <c r="B150" s="7" t="s">
        <v>927</v>
      </c>
      <c r="C150" s="7" t="s">
        <v>928</v>
      </c>
      <c r="D150" s="7" t="s">
        <v>929</v>
      </c>
      <c r="E150" s="6" t="s">
        <v>926</v>
      </c>
      <c r="F150" s="11">
        <v>26.46</v>
      </c>
      <c r="G150" s="11">
        <v>42.0592</v>
      </c>
      <c r="H150" s="10">
        <f t="shared" si="3"/>
        <v>1112.886432</v>
      </c>
    </row>
    <row r="151" ht="16.3" customHeight="1" spans="1:8">
      <c r="A151" s="6" t="s">
        <v>508</v>
      </c>
      <c r="B151" s="7" t="s">
        <v>930</v>
      </c>
      <c r="C151" s="7" t="s">
        <v>931</v>
      </c>
      <c r="D151" s="7" t="s">
        <v>0</v>
      </c>
      <c r="E151" s="6" t="s">
        <v>643</v>
      </c>
      <c r="F151" s="11">
        <v>96.111</v>
      </c>
      <c r="G151" s="11">
        <v>11.5915</v>
      </c>
      <c r="H151" s="10">
        <f t="shared" si="3"/>
        <v>1114.0706565</v>
      </c>
    </row>
    <row r="152" ht="16.3" customHeight="1" spans="1:8">
      <c r="A152" s="6" t="s">
        <v>511</v>
      </c>
      <c r="B152" s="7" t="s">
        <v>932</v>
      </c>
      <c r="C152" s="7" t="s">
        <v>933</v>
      </c>
      <c r="D152" s="7" t="s">
        <v>934</v>
      </c>
      <c r="E152" s="6" t="s">
        <v>73</v>
      </c>
      <c r="F152" s="11">
        <v>291.816</v>
      </c>
      <c r="G152" s="11">
        <v>0.2813</v>
      </c>
      <c r="H152" s="10">
        <f t="shared" si="3"/>
        <v>82.0878408</v>
      </c>
    </row>
    <row r="153" ht="16.3" customHeight="1" spans="1:8">
      <c r="A153" s="6" t="s">
        <v>515</v>
      </c>
      <c r="B153" s="7" t="s">
        <v>935</v>
      </c>
      <c r="C153" s="7" t="s">
        <v>936</v>
      </c>
      <c r="D153" s="7" t="s">
        <v>937</v>
      </c>
      <c r="E153" s="6" t="s">
        <v>643</v>
      </c>
      <c r="F153" s="11">
        <v>12.2</v>
      </c>
      <c r="G153" s="11">
        <v>7.0519</v>
      </c>
      <c r="H153" s="10">
        <f t="shared" si="3"/>
        <v>86.03318</v>
      </c>
    </row>
    <row r="154" ht="16.3" customHeight="1" spans="1:8">
      <c r="A154" s="6" t="s">
        <v>518</v>
      </c>
      <c r="B154" s="7" t="s">
        <v>938</v>
      </c>
      <c r="C154" s="7" t="s">
        <v>939</v>
      </c>
      <c r="D154" s="7" t="s">
        <v>820</v>
      </c>
      <c r="E154" s="6" t="s">
        <v>58</v>
      </c>
      <c r="F154" s="11">
        <v>173.859</v>
      </c>
      <c r="G154" s="11">
        <v>46.56</v>
      </c>
      <c r="H154" s="10">
        <f t="shared" si="3"/>
        <v>8094.87504</v>
      </c>
    </row>
    <row r="155" ht="16.3" customHeight="1" spans="1:8">
      <c r="A155" s="6" t="s">
        <v>521</v>
      </c>
      <c r="B155" s="7" t="s">
        <v>940</v>
      </c>
      <c r="C155" s="7" t="s">
        <v>941</v>
      </c>
      <c r="D155" s="7" t="s">
        <v>942</v>
      </c>
      <c r="E155" s="6" t="s">
        <v>73</v>
      </c>
      <c r="F155" s="11">
        <v>1.744</v>
      </c>
      <c r="G155" s="11">
        <v>5.49505</v>
      </c>
      <c r="H155" s="10">
        <f t="shared" si="3"/>
        <v>9.5833672</v>
      </c>
    </row>
    <row r="156" ht="27.9" customHeight="1" spans="1:8">
      <c r="A156" s="6" t="s">
        <v>524</v>
      </c>
      <c r="B156" s="7" t="s">
        <v>943</v>
      </c>
      <c r="C156" s="7" t="s">
        <v>944</v>
      </c>
      <c r="D156" s="7" t="s">
        <v>945</v>
      </c>
      <c r="E156" s="6" t="s">
        <v>73</v>
      </c>
      <c r="F156" s="11">
        <v>2575</v>
      </c>
      <c r="G156" s="11">
        <v>10.4566</v>
      </c>
      <c r="H156" s="10">
        <f t="shared" si="3"/>
        <v>26925.745</v>
      </c>
    </row>
    <row r="157" ht="16.3" customHeight="1" spans="1:8">
      <c r="A157" s="6" t="s">
        <v>528</v>
      </c>
      <c r="B157" s="7" t="s">
        <v>946</v>
      </c>
      <c r="C157" s="7" t="s">
        <v>947</v>
      </c>
      <c r="D157" s="7" t="s">
        <v>948</v>
      </c>
      <c r="E157" s="6" t="s">
        <v>73</v>
      </c>
      <c r="F157" s="11">
        <v>5.98</v>
      </c>
      <c r="G157" s="11">
        <v>5.5775</v>
      </c>
      <c r="H157" s="10">
        <f t="shared" si="3"/>
        <v>33.35345</v>
      </c>
    </row>
    <row r="158" ht="16.3" customHeight="1" spans="1:8">
      <c r="A158" s="6" t="s">
        <v>531</v>
      </c>
      <c r="B158" s="7" t="s">
        <v>949</v>
      </c>
      <c r="C158" s="7" t="s">
        <v>394</v>
      </c>
      <c r="D158" s="7" t="s">
        <v>0</v>
      </c>
      <c r="E158" s="6" t="s">
        <v>643</v>
      </c>
      <c r="F158" s="11">
        <v>0.75</v>
      </c>
      <c r="G158" s="11">
        <v>7.7115</v>
      </c>
      <c r="H158" s="10">
        <f t="shared" si="3"/>
        <v>5.783625</v>
      </c>
    </row>
    <row r="159" ht="16.3" customHeight="1" spans="1:8">
      <c r="A159" s="6" t="s">
        <v>534</v>
      </c>
      <c r="B159" s="7" t="s">
        <v>950</v>
      </c>
      <c r="C159" s="7" t="s">
        <v>951</v>
      </c>
      <c r="D159" s="7" t="s">
        <v>952</v>
      </c>
      <c r="E159" s="6" t="s">
        <v>73</v>
      </c>
      <c r="F159" s="11">
        <v>731.52</v>
      </c>
      <c r="G159" s="11">
        <v>6.3147</v>
      </c>
      <c r="H159" s="10">
        <f t="shared" si="3"/>
        <v>4619.329344</v>
      </c>
    </row>
    <row r="160" ht="16.3" customHeight="1" spans="1:8">
      <c r="A160" s="6" t="s">
        <v>537</v>
      </c>
      <c r="B160" s="7" t="s">
        <v>953</v>
      </c>
      <c r="C160" s="7" t="s">
        <v>951</v>
      </c>
      <c r="D160" s="7" t="s">
        <v>954</v>
      </c>
      <c r="E160" s="6" t="s">
        <v>73</v>
      </c>
      <c r="F160" s="11">
        <v>163.2</v>
      </c>
      <c r="G160" s="11">
        <v>6.79</v>
      </c>
      <c r="H160" s="10">
        <f t="shared" si="3"/>
        <v>1108.128</v>
      </c>
    </row>
    <row r="161" ht="16.3" customHeight="1" spans="1:8">
      <c r="A161" s="6" t="s">
        <v>540</v>
      </c>
      <c r="B161" s="7" t="s">
        <v>955</v>
      </c>
      <c r="C161" s="7" t="s">
        <v>951</v>
      </c>
      <c r="D161" s="7" t="s">
        <v>956</v>
      </c>
      <c r="E161" s="6" t="s">
        <v>73</v>
      </c>
      <c r="F161" s="11">
        <v>162.4</v>
      </c>
      <c r="G161" s="11">
        <v>15.2387</v>
      </c>
      <c r="H161" s="10">
        <f t="shared" si="3"/>
        <v>2474.76488</v>
      </c>
    </row>
    <row r="162" ht="16.3" customHeight="1" spans="1:8">
      <c r="A162" s="6" t="s">
        <v>543</v>
      </c>
      <c r="B162" s="7" t="s">
        <v>957</v>
      </c>
      <c r="C162" s="7" t="s">
        <v>958</v>
      </c>
      <c r="D162" s="7" t="s">
        <v>954</v>
      </c>
      <c r="E162" s="6" t="s">
        <v>73</v>
      </c>
      <c r="F162" s="11">
        <v>258.18</v>
      </c>
      <c r="G162" s="11">
        <v>5.5775</v>
      </c>
      <c r="H162" s="10">
        <f t="shared" si="3"/>
        <v>1439.99895</v>
      </c>
    </row>
    <row r="163" ht="16.3" customHeight="1" spans="1:8">
      <c r="A163" s="6" t="s">
        <v>546</v>
      </c>
      <c r="B163" s="7" t="s">
        <v>959</v>
      </c>
      <c r="C163" s="7" t="s">
        <v>960</v>
      </c>
      <c r="D163" s="7" t="s">
        <v>942</v>
      </c>
      <c r="E163" s="6" t="s">
        <v>73</v>
      </c>
      <c r="F163" s="11">
        <v>0.76</v>
      </c>
      <c r="G163" s="11">
        <v>9.6806</v>
      </c>
      <c r="H163" s="10">
        <f t="shared" si="3"/>
        <v>7.357256</v>
      </c>
    </row>
    <row r="164" ht="16.3" customHeight="1" spans="1:8">
      <c r="A164" s="6" t="s">
        <v>549</v>
      </c>
      <c r="B164" s="7" t="s">
        <v>961</v>
      </c>
      <c r="C164" s="7" t="s">
        <v>962</v>
      </c>
      <c r="D164" s="7" t="s">
        <v>963</v>
      </c>
      <c r="E164" s="6" t="s">
        <v>73</v>
      </c>
      <c r="F164" s="11">
        <v>11.92</v>
      </c>
      <c r="G164" s="11">
        <v>3.4726</v>
      </c>
      <c r="H164" s="10">
        <f t="shared" si="3"/>
        <v>41.393392</v>
      </c>
    </row>
    <row r="165" ht="16.3" customHeight="1" spans="1:8">
      <c r="A165" s="6" t="s">
        <v>552</v>
      </c>
      <c r="B165" s="7" t="s">
        <v>964</v>
      </c>
      <c r="C165" s="7" t="s">
        <v>965</v>
      </c>
      <c r="D165" s="7" t="s">
        <v>746</v>
      </c>
      <c r="E165" s="6" t="s">
        <v>83</v>
      </c>
      <c r="F165" s="11">
        <v>20.2</v>
      </c>
      <c r="G165" s="9">
        <v>0</v>
      </c>
      <c r="H165" s="10">
        <f t="shared" si="3"/>
        <v>0</v>
      </c>
    </row>
    <row r="166" ht="16.3" customHeight="1" spans="1:8">
      <c r="A166" s="6" t="s">
        <v>555</v>
      </c>
      <c r="B166" s="7" t="s">
        <v>966</v>
      </c>
      <c r="C166" s="7" t="s">
        <v>967</v>
      </c>
      <c r="D166" s="7" t="s">
        <v>952</v>
      </c>
      <c r="E166" s="6" t="s">
        <v>83</v>
      </c>
      <c r="F166" s="11">
        <v>638.64</v>
      </c>
      <c r="G166" s="11">
        <v>2.425</v>
      </c>
      <c r="H166" s="10">
        <f t="shared" si="3"/>
        <v>1548.702</v>
      </c>
    </row>
    <row r="167" ht="16.3" customHeight="1" spans="1:8">
      <c r="A167" s="6" t="s">
        <v>558</v>
      </c>
      <c r="B167" s="7" t="s">
        <v>968</v>
      </c>
      <c r="C167" s="7" t="s">
        <v>969</v>
      </c>
      <c r="D167" s="7" t="s">
        <v>954</v>
      </c>
      <c r="E167" s="6" t="s">
        <v>83</v>
      </c>
      <c r="F167" s="11">
        <v>45.76</v>
      </c>
      <c r="G167" s="11">
        <v>2.91</v>
      </c>
      <c r="H167" s="10">
        <f t="shared" si="3"/>
        <v>133.1616</v>
      </c>
    </row>
    <row r="168" ht="16.3" customHeight="1" spans="1:8">
      <c r="A168" s="6" t="s">
        <v>561</v>
      </c>
      <c r="B168" s="7" t="s">
        <v>970</v>
      </c>
      <c r="C168" s="7" t="s">
        <v>969</v>
      </c>
      <c r="D168" s="7" t="s">
        <v>956</v>
      </c>
      <c r="E168" s="6" t="s">
        <v>83</v>
      </c>
      <c r="F168" s="11">
        <v>43.68</v>
      </c>
      <c r="G168" s="11">
        <v>7.76</v>
      </c>
      <c r="H168" s="10">
        <f t="shared" si="3"/>
        <v>338.9568</v>
      </c>
    </row>
    <row r="169" ht="16.3" customHeight="1" spans="1:8">
      <c r="A169" s="6" t="s">
        <v>564</v>
      </c>
      <c r="B169" s="7" t="s">
        <v>971</v>
      </c>
      <c r="C169" s="7" t="s">
        <v>972</v>
      </c>
      <c r="D169" s="7" t="s">
        <v>973</v>
      </c>
      <c r="E169" s="6" t="s">
        <v>83</v>
      </c>
      <c r="F169" s="11">
        <v>412</v>
      </c>
      <c r="G169" s="11">
        <v>3.6084</v>
      </c>
      <c r="H169" s="10">
        <f t="shared" si="3"/>
        <v>1486.6608</v>
      </c>
    </row>
    <row r="170" ht="16.3" customHeight="1" spans="1:8">
      <c r="A170" s="6" t="s">
        <v>567</v>
      </c>
      <c r="B170" s="7" t="s">
        <v>974</v>
      </c>
      <c r="C170" s="7" t="s">
        <v>975</v>
      </c>
      <c r="D170" s="7" t="s">
        <v>746</v>
      </c>
      <c r="E170" s="6" t="s">
        <v>83</v>
      </c>
      <c r="F170" s="11">
        <v>156.56</v>
      </c>
      <c r="G170" s="11">
        <v>0.7857</v>
      </c>
      <c r="H170" s="10">
        <f t="shared" si="3"/>
        <v>123.009192</v>
      </c>
    </row>
    <row r="171" ht="27.9" customHeight="1" spans="1:8">
      <c r="A171" s="6" t="s">
        <v>976</v>
      </c>
      <c r="B171" s="7" t="s">
        <v>977</v>
      </c>
      <c r="C171" s="7" t="s">
        <v>978</v>
      </c>
      <c r="D171" s="7" t="s">
        <v>979</v>
      </c>
      <c r="E171" s="6" t="s">
        <v>83</v>
      </c>
      <c r="F171" s="11">
        <v>1878.6</v>
      </c>
      <c r="G171" s="11">
        <v>6.693</v>
      </c>
      <c r="H171" s="10">
        <f t="shared" si="3"/>
        <v>12573.4698</v>
      </c>
    </row>
    <row r="172" ht="25.6" customHeight="1" spans="1:8">
      <c r="A172" s="2" t="s">
        <v>606</v>
      </c>
      <c r="B172" s="2"/>
      <c r="C172" s="2"/>
      <c r="D172" s="2"/>
      <c r="E172" s="2"/>
      <c r="F172" s="2"/>
      <c r="G172" s="2"/>
      <c r="H172" s="2"/>
    </row>
    <row r="173" ht="17.85" customHeight="1" spans="1:8">
      <c r="A173" s="3" t="s">
        <v>0</v>
      </c>
      <c r="B173" s="3"/>
      <c r="C173" s="3"/>
      <c r="D173" s="3"/>
      <c r="E173" s="3"/>
      <c r="F173" s="3"/>
      <c r="G173" s="3"/>
      <c r="H173" s="3"/>
    </row>
    <row r="174" ht="17.05" customHeight="1" spans="1:8">
      <c r="A174" s="4" t="s">
        <v>607</v>
      </c>
      <c r="B174" s="4"/>
      <c r="C174" s="4"/>
      <c r="D174" s="4"/>
      <c r="E174" s="4"/>
      <c r="F174" s="4"/>
      <c r="G174" s="3" t="s">
        <v>980</v>
      </c>
      <c r="H174" s="3"/>
    </row>
    <row r="175" ht="31" customHeight="1" spans="1:8">
      <c r="A175" s="5" t="s">
        <v>10</v>
      </c>
      <c r="B175" s="5" t="s">
        <v>609</v>
      </c>
      <c r="C175" s="5" t="s">
        <v>610</v>
      </c>
      <c r="D175" s="5" t="s">
        <v>611</v>
      </c>
      <c r="E175" s="5" t="s">
        <v>612</v>
      </c>
      <c r="F175" s="6" t="s">
        <v>613</v>
      </c>
      <c r="G175" s="5" t="s">
        <v>614</v>
      </c>
      <c r="H175" s="6" t="s">
        <v>50</v>
      </c>
    </row>
    <row r="176" ht="16.3" customHeight="1" spans="1:8">
      <c r="A176" s="6" t="s">
        <v>981</v>
      </c>
      <c r="B176" s="7" t="s">
        <v>982</v>
      </c>
      <c r="C176" s="7" t="s">
        <v>978</v>
      </c>
      <c r="D176" s="7" t="s">
        <v>983</v>
      </c>
      <c r="E176" s="6" t="s">
        <v>83</v>
      </c>
      <c r="F176" s="11">
        <v>40.4</v>
      </c>
      <c r="G176" s="11">
        <v>34.9394</v>
      </c>
      <c r="H176" s="10">
        <f>F176*G176</f>
        <v>1411.55176</v>
      </c>
    </row>
    <row r="177" ht="16.3" customHeight="1" spans="1:8">
      <c r="A177" s="6" t="s">
        <v>984</v>
      </c>
      <c r="B177" s="7" t="s">
        <v>985</v>
      </c>
      <c r="C177" s="7" t="s">
        <v>986</v>
      </c>
      <c r="D177" s="7" t="s">
        <v>954</v>
      </c>
      <c r="E177" s="6" t="s">
        <v>83</v>
      </c>
      <c r="F177" s="11">
        <v>69.68</v>
      </c>
      <c r="G177" s="9">
        <v>0</v>
      </c>
      <c r="H177" s="10">
        <f t="shared" ref="H177:H214" si="4">F177*G177</f>
        <v>0</v>
      </c>
    </row>
    <row r="178" ht="27.9" customHeight="1" spans="1:8">
      <c r="A178" s="6" t="s">
        <v>987</v>
      </c>
      <c r="B178" s="7" t="s">
        <v>988</v>
      </c>
      <c r="C178" s="7" t="s">
        <v>989</v>
      </c>
      <c r="D178" s="7" t="s">
        <v>979</v>
      </c>
      <c r="E178" s="6" t="s">
        <v>83</v>
      </c>
      <c r="F178" s="11">
        <v>1502.88</v>
      </c>
      <c r="G178" s="11">
        <v>2.8227</v>
      </c>
      <c r="H178" s="10">
        <f t="shared" si="4"/>
        <v>4242.179376</v>
      </c>
    </row>
    <row r="179" ht="16.3" customHeight="1" spans="1:8">
      <c r="A179" s="6" t="s">
        <v>990</v>
      </c>
      <c r="B179" s="7" t="s">
        <v>991</v>
      </c>
      <c r="C179" s="7" t="s">
        <v>989</v>
      </c>
      <c r="D179" s="7" t="s">
        <v>983</v>
      </c>
      <c r="E179" s="6" t="s">
        <v>83</v>
      </c>
      <c r="F179" s="11">
        <v>32.32</v>
      </c>
      <c r="G179" s="11">
        <v>19.5455</v>
      </c>
      <c r="H179" s="10">
        <f t="shared" si="4"/>
        <v>631.71056</v>
      </c>
    </row>
    <row r="180" ht="16.3" customHeight="1" spans="1:8">
      <c r="A180" s="6" t="s">
        <v>992</v>
      </c>
      <c r="B180" s="7" t="s">
        <v>993</v>
      </c>
      <c r="C180" s="7" t="s">
        <v>994</v>
      </c>
      <c r="D180" s="7" t="s">
        <v>0</v>
      </c>
      <c r="E180" s="6" t="s">
        <v>329</v>
      </c>
      <c r="F180" s="11">
        <v>732.6</v>
      </c>
      <c r="G180" s="11">
        <v>1.2901</v>
      </c>
      <c r="H180" s="10">
        <f t="shared" si="4"/>
        <v>945.12726</v>
      </c>
    </row>
    <row r="181" ht="16.3" customHeight="1" spans="1:8">
      <c r="A181" s="6" t="s">
        <v>995</v>
      </c>
      <c r="B181" s="7" t="s">
        <v>996</v>
      </c>
      <c r="C181" s="7" t="s">
        <v>398</v>
      </c>
      <c r="D181" s="7" t="s">
        <v>942</v>
      </c>
      <c r="E181" s="6" t="s">
        <v>83</v>
      </c>
      <c r="F181" s="11">
        <v>0.536</v>
      </c>
      <c r="G181" s="11">
        <v>12.2026</v>
      </c>
      <c r="H181" s="10">
        <f t="shared" si="4"/>
        <v>6.5405936</v>
      </c>
    </row>
    <row r="182" ht="16.3" customHeight="1" spans="1:8">
      <c r="A182" s="6" t="s">
        <v>997</v>
      </c>
      <c r="B182" s="7" t="s">
        <v>998</v>
      </c>
      <c r="C182" s="7" t="s">
        <v>999</v>
      </c>
      <c r="D182" s="7" t="s">
        <v>0</v>
      </c>
      <c r="E182" s="6" t="s">
        <v>83</v>
      </c>
      <c r="F182" s="11">
        <v>101</v>
      </c>
      <c r="G182" s="11">
        <v>50.44</v>
      </c>
      <c r="H182" s="10">
        <f t="shared" si="4"/>
        <v>5094.44</v>
      </c>
    </row>
    <row r="183" ht="16.3" customHeight="1" spans="1:8">
      <c r="A183" s="6" t="s">
        <v>1000</v>
      </c>
      <c r="B183" s="7" t="s">
        <v>998</v>
      </c>
      <c r="C183" s="7" t="s">
        <v>1001</v>
      </c>
      <c r="D183" s="7" t="s">
        <v>1002</v>
      </c>
      <c r="E183" s="6" t="s">
        <v>83</v>
      </c>
      <c r="F183" s="11">
        <v>101</v>
      </c>
      <c r="G183" s="11">
        <v>36.3944</v>
      </c>
      <c r="H183" s="10">
        <f t="shared" si="4"/>
        <v>3675.8344</v>
      </c>
    </row>
    <row r="184" ht="16.3" customHeight="1" spans="1:8">
      <c r="A184" s="6" t="s">
        <v>1003</v>
      </c>
      <c r="B184" s="7" t="s">
        <v>998</v>
      </c>
      <c r="C184" s="7" t="s">
        <v>1004</v>
      </c>
      <c r="D184" s="7" t="s">
        <v>1005</v>
      </c>
      <c r="E184" s="6" t="s">
        <v>83</v>
      </c>
      <c r="F184" s="11">
        <v>50.5</v>
      </c>
      <c r="G184" s="11">
        <v>31.04</v>
      </c>
      <c r="H184" s="10">
        <f t="shared" si="4"/>
        <v>1567.52</v>
      </c>
    </row>
    <row r="185" ht="16.3" customHeight="1" spans="1:8">
      <c r="A185" s="6" t="s">
        <v>1006</v>
      </c>
      <c r="B185" s="7" t="s">
        <v>998</v>
      </c>
      <c r="C185" s="7" t="s">
        <v>1004</v>
      </c>
      <c r="D185" s="7" t="s">
        <v>1007</v>
      </c>
      <c r="E185" s="6" t="s">
        <v>83</v>
      </c>
      <c r="F185" s="11">
        <v>101</v>
      </c>
      <c r="G185" s="11">
        <v>36.3944</v>
      </c>
      <c r="H185" s="10">
        <f t="shared" si="4"/>
        <v>3675.8344</v>
      </c>
    </row>
    <row r="186" ht="16.3" customHeight="1" spans="1:8">
      <c r="A186" s="6" t="s">
        <v>1008</v>
      </c>
      <c r="B186" s="7" t="s">
        <v>998</v>
      </c>
      <c r="C186" s="7" t="s">
        <v>1009</v>
      </c>
      <c r="D186" s="7" t="s">
        <v>1009</v>
      </c>
      <c r="E186" s="6" t="s">
        <v>83</v>
      </c>
      <c r="F186" s="11">
        <v>20.2</v>
      </c>
      <c r="G186" s="11">
        <v>26.6944</v>
      </c>
      <c r="H186" s="10">
        <f t="shared" si="4"/>
        <v>539.22688</v>
      </c>
    </row>
    <row r="187" ht="16.3" customHeight="1" spans="1:8">
      <c r="A187" s="6" t="s">
        <v>1010</v>
      </c>
      <c r="B187" s="7" t="s">
        <v>998</v>
      </c>
      <c r="C187" s="7" t="s">
        <v>1001</v>
      </c>
      <c r="D187" s="7" t="s">
        <v>1011</v>
      </c>
      <c r="E187" s="6" t="s">
        <v>83</v>
      </c>
      <c r="F187" s="11">
        <v>50.5</v>
      </c>
      <c r="G187" s="11">
        <v>31.04</v>
      </c>
      <c r="H187" s="10">
        <f t="shared" si="4"/>
        <v>1567.52</v>
      </c>
    </row>
    <row r="188" ht="16.3" customHeight="1" spans="1:8">
      <c r="A188" s="6" t="s">
        <v>1012</v>
      </c>
      <c r="B188" s="7" t="s">
        <v>998</v>
      </c>
      <c r="C188" s="7" t="s">
        <v>1013</v>
      </c>
      <c r="D188" s="7" t="s">
        <v>1014</v>
      </c>
      <c r="E188" s="6" t="s">
        <v>83</v>
      </c>
      <c r="F188" s="11">
        <v>323.2</v>
      </c>
      <c r="G188" s="11">
        <v>26.6944</v>
      </c>
      <c r="H188" s="10">
        <f t="shared" si="4"/>
        <v>8627.63008</v>
      </c>
    </row>
    <row r="189" ht="16.3" customHeight="1" spans="1:8">
      <c r="A189" s="6" t="s">
        <v>1015</v>
      </c>
      <c r="B189" s="7" t="s">
        <v>998</v>
      </c>
      <c r="C189" s="7" t="s">
        <v>1016</v>
      </c>
      <c r="D189" s="7" t="s">
        <v>1017</v>
      </c>
      <c r="E189" s="6" t="s">
        <v>83</v>
      </c>
      <c r="F189" s="11">
        <v>323.2</v>
      </c>
      <c r="G189" s="11">
        <v>26.6944</v>
      </c>
      <c r="H189" s="10">
        <f t="shared" si="4"/>
        <v>8627.63008</v>
      </c>
    </row>
    <row r="190" ht="16.3" customHeight="1" spans="1:8">
      <c r="A190" s="6" t="s">
        <v>1018</v>
      </c>
      <c r="B190" s="7" t="s">
        <v>998</v>
      </c>
      <c r="C190" s="7" t="s">
        <v>1016</v>
      </c>
      <c r="D190" s="7" t="s">
        <v>1016</v>
      </c>
      <c r="E190" s="6" t="s">
        <v>83</v>
      </c>
      <c r="F190" s="11">
        <v>323.2</v>
      </c>
      <c r="G190" s="11">
        <v>26.6944</v>
      </c>
      <c r="H190" s="10">
        <f t="shared" si="4"/>
        <v>8627.63008</v>
      </c>
    </row>
    <row r="191" ht="16.3" customHeight="1" spans="1:8">
      <c r="A191" s="6" t="s">
        <v>1019</v>
      </c>
      <c r="B191" s="7" t="s">
        <v>998</v>
      </c>
      <c r="C191" s="7" t="s">
        <v>1013</v>
      </c>
      <c r="D191" s="7" t="s">
        <v>1020</v>
      </c>
      <c r="E191" s="6" t="s">
        <v>83</v>
      </c>
      <c r="F191" s="11">
        <v>161.6</v>
      </c>
      <c r="G191" s="11">
        <v>21.9414</v>
      </c>
      <c r="H191" s="10">
        <f t="shared" si="4"/>
        <v>3545.73024</v>
      </c>
    </row>
    <row r="192" ht="16.3" customHeight="1" spans="1:8">
      <c r="A192" s="6" t="s">
        <v>1021</v>
      </c>
      <c r="B192" s="7" t="s">
        <v>998</v>
      </c>
      <c r="C192" s="7" t="s">
        <v>1016</v>
      </c>
      <c r="D192" s="7" t="s">
        <v>1022</v>
      </c>
      <c r="E192" s="6" t="s">
        <v>83</v>
      </c>
      <c r="F192" s="11">
        <v>161.6</v>
      </c>
      <c r="G192" s="11">
        <v>21.9414</v>
      </c>
      <c r="H192" s="10">
        <f t="shared" si="4"/>
        <v>3545.73024</v>
      </c>
    </row>
    <row r="193" ht="16.3" customHeight="1" spans="1:8">
      <c r="A193" s="6" t="s">
        <v>1023</v>
      </c>
      <c r="B193" s="7" t="s">
        <v>998</v>
      </c>
      <c r="C193" s="7" t="s">
        <v>1024</v>
      </c>
      <c r="D193" s="7" t="s">
        <v>0</v>
      </c>
      <c r="E193" s="6" t="s">
        <v>83</v>
      </c>
      <c r="F193" s="11">
        <v>80.8</v>
      </c>
      <c r="G193" s="11">
        <v>26.6944</v>
      </c>
      <c r="H193" s="10">
        <f t="shared" si="4"/>
        <v>2156.90752</v>
      </c>
    </row>
    <row r="194" ht="16.3" customHeight="1" spans="1:8">
      <c r="A194" s="6" t="s">
        <v>1025</v>
      </c>
      <c r="B194" s="7" t="s">
        <v>998</v>
      </c>
      <c r="C194" s="7" t="s">
        <v>1026</v>
      </c>
      <c r="D194" s="7" t="s">
        <v>0</v>
      </c>
      <c r="E194" s="6" t="s">
        <v>83</v>
      </c>
      <c r="F194" s="11">
        <v>80.8</v>
      </c>
      <c r="G194" s="11">
        <v>26.6944</v>
      </c>
      <c r="H194" s="10">
        <f t="shared" si="4"/>
        <v>2156.90752</v>
      </c>
    </row>
    <row r="195" ht="16.3" customHeight="1" spans="1:8">
      <c r="A195" s="6" t="s">
        <v>1027</v>
      </c>
      <c r="B195" s="7" t="s">
        <v>1028</v>
      </c>
      <c r="C195" s="7" t="s">
        <v>398</v>
      </c>
      <c r="D195" s="7" t="s">
        <v>983</v>
      </c>
      <c r="E195" s="6" t="s">
        <v>83</v>
      </c>
      <c r="F195" s="11">
        <v>40.4</v>
      </c>
      <c r="G195" s="11">
        <v>259.3295</v>
      </c>
      <c r="H195" s="10">
        <f t="shared" si="4"/>
        <v>10476.9118</v>
      </c>
    </row>
    <row r="196" ht="16.3" customHeight="1" spans="1:8">
      <c r="A196" s="6" t="s">
        <v>1029</v>
      </c>
      <c r="B196" s="7" t="s">
        <v>1030</v>
      </c>
      <c r="C196" s="7" t="s">
        <v>1031</v>
      </c>
      <c r="D196" s="7" t="s">
        <v>1032</v>
      </c>
      <c r="E196" s="6" t="s">
        <v>329</v>
      </c>
      <c r="F196" s="11">
        <v>10</v>
      </c>
      <c r="G196" s="11">
        <v>74.6124</v>
      </c>
      <c r="H196" s="10">
        <f t="shared" si="4"/>
        <v>746.124</v>
      </c>
    </row>
    <row r="197" ht="16.3" customHeight="1" spans="1:8">
      <c r="A197" s="6" t="s">
        <v>1033</v>
      </c>
      <c r="B197" s="7" t="s">
        <v>1034</v>
      </c>
      <c r="C197" s="7" t="s">
        <v>1035</v>
      </c>
      <c r="D197" s="7" t="s">
        <v>0</v>
      </c>
      <c r="E197" s="6" t="s">
        <v>329</v>
      </c>
      <c r="F197" s="11">
        <v>20</v>
      </c>
      <c r="G197" s="11">
        <v>24.25</v>
      </c>
      <c r="H197" s="10">
        <f t="shared" si="4"/>
        <v>485</v>
      </c>
    </row>
    <row r="198" ht="16.3" customHeight="1" spans="1:8">
      <c r="A198" s="6" t="s">
        <v>1036</v>
      </c>
      <c r="B198" s="7" t="s">
        <v>1037</v>
      </c>
      <c r="C198" s="7" t="s">
        <v>1038</v>
      </c>
      <c r="D198" s="7" t="s">
        <v>0</v>
      </c>
      <c r="E198" s="6" t="s">
        <v>312</v>
      </c>
      <c r="F198" s="9"/>
      <c r="G198" s="11">
        <v>4.85</v>
      </c>
      <c r="H198" s="10">
        <f t="shared" si="4"/>
        <v>0</v>
      </c>
    </row>
    <row r="199" ht="16.3" customHeight="1" spans="1:8">
      <c r="A199" s="6" t="s">
        <v>1039</v>
      </c>
      <c r="B199" s="7" t="s">
        <v>1040</v>
      </c>
      <c r="C199" s="7" t="s">
        <v>1041</v>
      </c>
      <c r="D199" s="7" t="s">
        <v>0</v>
      </c>
      <c r="E199" s="6" t="s">
        <v>83</v>
      </c>
      <c r="F199" s="11">
        <v>60</v>
      </c>
      <c r="G199" s="11">
        <v>51.2839</v>
      </c>
      <c r="H199" s="10">
        <f t="shared" si="4"/>
        <v>3077.034</v>
      </c>
    </row>
    <row r="200" ht="16.3" customHeight="1" spans="1:8">
      <c r="A200" s="6" t="s">
        <v>1042</v>
      </c>
      <c r="B200" s="7" t="s">
        <v>1043</v>
      </c>
      <c r="C200" s="7" t="s">
        <v>1044</v>
      </c>
      <c r="D200" s="7" t="s">
        <v>1045</v>
      </c>
      <c r="E200" s="6" t="s">
        <v>201</v>
      </c>
      <c r="F200" s="11">
        <v>12.144</v>
      </c>
      <c r="G200" s="11">
        <v>51.8271</v>
      </c>
      <c r="H200" s="10">
        <f t="shared" si="4"/>
        <v>629.3883024</v>
      </c>
    </row>
    <row r="201" ht="16.3" customHeight="1" spans="1:8">
      <c r="A201" s="6" t="s">
        <v>1046</v>
      </c>
      <c r="B201" s="7" t="s">
        <v>1047</v>
      </c>
      <c r="C201" s="7" t="s">
        <v>1048</v>
      </c>
      <c r="D201" s="7" t="s">
        <v>746</v>
      </c>
      <c r="E201" s="6" t="s">
        <v>83</v>
      </c>
      <c r="F201" s="11">
        <v>12.144</v>
      </c>
      <c r="G201" s="11">
        <v>12.8719</v>
      </c>
      <c r="H201" s="10">
        <f t="shared" si="4"/>
        <v>156.3163536</v>
      </c>
    </row>
    <row r="202" ht="16.3" customHeight="1" spans="1:8">
      <c r="A202" s="6" t="s">
        <v>1049</v>
      </c>
      <c r="B202" s="7" t="s">
        <v>1050</v>
      </c>
      <c r="C202" s="7" t="s">
        <v>1051</v>
      </c>
      <c r="D202" s="7" t="s">
        <v>0</v>
      </c>
      <c r="E202" s="6" t="s">
        <v>329</v>
      </c>
      <c r="F202" s="11">
        <v>8.08</v>
      </c>
      <c r="G202" s="11">
        <v>77.6</v>
      </c>
      <c r="H202" s="10">
        <f t="shared" si="4"/>
        <v>627.008</v>
      </c>
    </row>
    <row r="203" ht="16.3" customHeight="1" spans="1:8">
      <c r="A203" s="6" t="s">
        <v>1052</v>
      </c>
      <c r="B203" s="7" t="s">
        <v>1050</v>
      </c>
      <c r="C203" s="7" t="s">
        <v>1053</v>
      </c>
      <c r="D203" s="7" t="s">
        <v>1054</v>
      </c>
      <c r="E203" s="6" t="s">
        <v>329</v>
      </c>
      <c r="F203" s="11">
        <v>161.6</v>
      </c>
      <c r="G203" s="11">
        <v>77.6</v>
      </c>
      <c r="H203" s="10">
        <f t="shared" si="4"/>
        <v>12540.16</v>
      </c>
    </row>
    <row r="204" ht="16.3" customHeight="1" spans="1:8">
      <c r="A204" s="6" t="s">
        <v>1055</v>
      </c>
      <c r="B204" s="7" t="s">
        <v>1050</v>
      </c>
      <c r="C204" s="7" t="s">
        <v>1056</v>
      </c>
      <c r="D204" s="7" t="s">
        <v>1057</v>
      </c>
      <c r="E204" s="6" t="s">
        <v>329</v>
      </c>
      <c r="F204" s="11">
        <v>191.9</v>
      </c>
      <c r="G204" s="11">
        <v>56.26</v>
      </c>
      <c r="H204" s="10">
        <f t="shared" si="4"/>
        <v>10796.294</v>
      </c>
    </row>
    <row r="205" ht="16.3" customHeight="1" spans="1:8">
      <c r="A205" s="6" t="s">
        <v>1058</v>
      </c>
      <c r="B205" s="7" t="s">
        <v>1050</v>
      </c>
      <c r="C205" s="7" t="s">
        <v>1051</v>
      </c>
      <c r="D205" s="7" t="s">
        <v>0</v>
      </c>
      <c r="E205" s="6" t="s">
        <v>329</v>
      </c>
      <c r="F205" s="9"/>
      <c r="G205" s="11">
        <v>34144</v>
      </c>
      <c r="H205" s="10">
        <f t="shared" si="4"/>
        <v>0</v>
      </c>
    </row>
    <row r="206" ht="16.3" customHeight="1" spans="1:8">
      <c r="A206" s="6" t="s">
        <v>1059</v>
      </c>
      <c r="B206" s="7" t="s">
        <v>1050</v>
      </c>
      <c r="C206" s="7" t="s">
        <v>1051</v>
      </c>
      <c r="D206" s="7" t="s">
        <v>0</v>
      </c>
      <c r="E206" s="6" t="s">
        <v>329</v>
      </c>
      <c r="F206" s="9"/>
      <c r="G206" s="11">
        <v>12.2317</v>
      </c>
      <c r="H206" s="10">
        <f t="shared" si="4"/>
        <v>0</v>
      </c>
    </row>
    <row r="207" ht="16.3" customHeight="1" spans="1:8">
      <c r="A207" s="6" t="s">
        <v>1060</v>
      </c>
      <c r="B207" s="7" t="s">
        <v>1050</v>
      </c>
      <c r="C207" s="7" t="s">
        <v>1053</v>
      </c>
      <c r="D207" s="7" t="s">
        <v>1061</v>
      </c>
      <c r="E207" s="6" t="s">
        <v>329</v>
      </c>
      <c r="F207" s="11">
        <v>20.2</v>
      </c>
      <c r="G207" s="11">
        <v>58.2</v>
      </c>
      <c r="H207" s="10">
        <f t="shared" si="4"/>
        <v>1175.64</v>
      </c>
    </row>
    <row r="208" ht="16.3" customHeight="1" spans="1:8">
      <c r="A208" s="6" t="s">
        <v>1062</v>
      </c>
      <c r="B208" s="7" t="s">
        <v>1050</v>
      </c>
      <c r="C208" s="7" t="s">
        <v>406</v>
      </c>
      <c r="D208" s="7" t="s">
        <v>0</v>
      </c>
      <c r="E208" s="6" t="s">
        <v>58</v>
      </c>
      <c r="F208" s="11">
        <v>38</v>
      </c>
      <c r="G208" s="11">
        <v>230.86</v>
      </c>
      <c r="H208" s="10">
        <f t="shared" si="4"/>
        <v>8772.68</v>
      </c>
    </row>
    <row r="209" ht="16.3" customHeight="1" spans="1:8">
      <c r="A209" s="6" t="s">
        <v>1063</v>
      </c>
      <c r="B209" s="7" t="s">
        <v>1050</v>
      </c>
      <c r="C209" s="7" t="s">
        <v>1064</v>
      </c>
      <c r="D209" s="7" t="s">
        <v>0</v>
      </c>
      <c r="E209" s="6" t="s">
        <v>329</v>
      </c>
      <c r="F209" s="11">
        <v>153.52</v>
      </c>
      <c r="G209" s="11">
        <v>121.2015</v>
      </c>
      <c r="H209" s="10">
        <f t="shared" si="4"/>
        <v>18606.85428</v>
      </c>
    </row>
    <row r="210" ht="16.3" customHeight="1" spans="1:8">
      <c r="A210" s="6" t="s">
        <v>1065</v>
      </c>
      <c r="B210" s="7" t="s">
        <v>1066</v>
      </c>
      <c r="C210" s="7" t="s">
        <v>446</v>
      </c>
      <c r="D210" s="7" t="s">
        <v>0</v>
      </c>
      <c r="E210" s="6" t="s">
        <v>83</v>
      </c>
      <c r="F210" s="11">
        <v>30.6</v>
      </c>
      <c r="G210" s="11">
        <v>17.46</v>
      </c>
      <c r="H210" s="10">
        <f t="shared" si="4"/>
        <v>534.276</v>
      </c>
    </row>
    <row r="211" ht="16.3" customHeight="1" spans="1:8">
      <c r="A211" s="6" t="s">
        <v>1067</v>
      </c>
      <c r="B211" s="7" t="s">
        <v>1066</v>
      </c>
      <c r="C211" s="7" t="s">
        <v>1068</v>
      </c>
      <c r="D211" s="7" t="s">
        <v>0</v>
      </c>
      <c r="E211" s="6" t="s">
        <v>83</v>
      </c>
      <c r="F211" s="11">
        <v>40.8</v>
      </c>
      <c r="G211" s="11">
        <v>27.16</v>
      </c>
      <c r="H211" s="10">
        <f t="shared" si="4"/>
        <v>1108.128</v>
      </c>
    </row>
    <row r="212" ht="16.3" customHeight="1" spans="1:8">
      <c r="A212" s="6" t="s">
        <v>1069</v>
      </c>
      <c r="B212" s="7" t="s">
        <v>1066</v>
      </c>
      <c r="C212" s="7" t="s">
        <v>1070</v>
      </c>
      <c r="D212" s="7" t="s">
        <v>0</v>
      </c>
      <c r="E212" s="6" t="s">
        <v>83</v>
      </c>
      <c r="F212" s="11">
        <v>51</v>
      </c>
      <c r="G212" s="11">
        <v>22.31</v>
      </c>
      <c r="H212" s="10">
        <f t="shared" si="4"/>
        <v>1137.81</v>
      </c>
    </row>
    <row r="213" ht="16.3" customHeight="1" spans="1:8">
      <c r="A213" s="6" t="s">
        <v>1071</v>
      </c>
      <c r="B213" s="7" t="s">
        <v>1072</v>
      </c>
      <c r="C213" s="7" t="s">
        <v>1073</v>
      </c>
      <c r="D213" s="7" t="s">
        <v>0</v>
      </c>
      <c r="E213" s="6" t="s">
        <v>83</v>
      </c>
      <c r="F213" s="11">
        <v>40.8</v>
      </c>
      <c r="G213" s="11">
        <v>12.61</v>
      </c>
      <c r="H213" s="10">
        <f t="shared" si="4"/>
        <v>514.488</v>
      </c>
    </row>
    <row r="214" ht="16.3" customHeight="1" spans="1:8">
      <c r="A214" s="6" t="s">
        <v>1074</v>
      </c>
      <c r="B214" s="7" t="s">
        <v>1075</v>
      </c>
      <c r="C214" s="7" t="s">
        <v>454</v>
      </c>
      <c r="D214" s="7" t="s">
        <v>0</v>
      </c>
      <c r="E214" s="6" t="s">
        <v>83</v>
      </c>
      <c r="F214" s="11">
        <v>40.4</v>
      </c>
      <c r="G214" s="11">
        <v>6.2177</v>
      </c>
      <c r="H214" s="10">
        <f t="shared" si="4"/>
        <v>251.19508</v>
      </c>
    </row>
    <row r="215" ht="25.6" customHeight="1" spans="1:8">
      <c r="A215" s="2" t="s">
        <v>606</v>
      </c>
      <c r="B215" s="2"/>
      <c r="C215" s="2"/>
      <c r="D215" s="2"/>
      <c r="E215" s="2"/>
      <c r="F215" s="2"/>
      <c r="G215" s="2"/>
      <c r="H215" s="2"/>
    </row>
    <row r="216" ht="17.85" customHeight="1" spans="1:8">
      <c r="A216" s="3" t="s">
        <v>0</v>
      </c>
      <c r="B216" s="3"/>
      <c r="C216" s="3"/>
      <c r="D216" s="3"/>
      <c r="E216" s="3"/>
      <c r="F216" s="3"/>
      <c r="G216" s="3"/>
      <c r="H216" s="3"/>
    </row>
    <row r="217" ht="17.05" customHeight="1" spans="1:8">
      <c r="A217" s="4" t="s">
        <v>607</v>
      </c>
      <c r="B217" s="4"/>
      <c r="C217" s="4"/>
      <c r="D217" s="4"/>
      <c r="E217" s="4"/>
      <c r="F217" s="4"/>
      <c r="G217" s="3" t="s">
        <v>1076</v>
      </c>
      <c r="H217" s="3"/>
    </row>
    <row r="218" ht="31" customHeight="1" spans="1:8">
      <c r="A218" s="5" t="s">
        <v>10</v>
      </c>
      <c r="B218" s="5" t="s">
        <v>609</v>
      </c>
      <c r="C218" s="5" t="s">
        <v>610</v>
      </c>
      <c r="D218" s="5" t="s">
        <v>611</v>
      </c>
      <c r="E218" s="5" t="s">
        <v>612</v>
      </c>
      <c r="F218" s="6" t="s">
        <v>613</v>
      </c>
      <c r="G218" s="5" t="s">
        <v>614</v>
      </c>
      <c r="H218" s="6" t="s">
        <v>50</v>
      </c>
    </row>
    <row r="219" ht="16.3" customHeight="1" spans="1:8">
      <c r="A219" s="6" t="s">
        <v>1077</v>
      </c>
      <c r="B219" s="7" t="s">
        <v>1078</v>
      </c>
      <c r="C219" s="7" t="s">
        <v>1079</v>
      </c>
      <c r="D219" s="7" t="s">
        <v>1080</v>
      </c>
      <c r="E219" s="6" t="s">
        <v>329</v>
      </c>
      <c r="F219" s="11">
        <v>122.4</v>
      </c>
      <c r="G219" s="11">
        <v>8.245</v>
      </c>
      <c r="H219" s="10">
        <f>F219*G219</f>
        <v>1009.188</v>
      </c>
    </row>
    <row r="220" ht="16.3" customHeight="1" spans="1:8">
      <c r="A220" s="6" t="s">
        <v>1081</v>
      </c>
      <c r="B220" s="7" t="s">
        <v>1082</v>
      </c>
      <c r="C220" s="7" t="s">
        <v>1083</v>
      </c>
      <c r="D220" s="7" t="s">
        <v>0</v>
      </c>
      <c r="E220" s="6" t="s">
        <v>201</v>
      </c>
      <c r="F220" s="11">
        <v>5.3</v>
      </c>
      <c r="G220" s="11">
        <v>194</v>
      </c>
      <c r="H220" s="10">
        <f t="shared" ref="H220:H252" si="5">F220*G220</f>
        <v>1028.2</v>
      </c>
    </row>
    <row r="221" ht="16.3" customHeight="1" spans="1:8">
      <c r="A221" s="6" t="s">
        <v>1084</v>
      </c>
      <c r="B221" s="7" t="s">
        <v>1085</v>
      </c>
      <c r="C221" s="7" t="s">
        <v>1086</v>
      </c>
      <c r="D221" s="7" t="s">
        <v>1087</v>
      </c>
      <c r="E221" s="6" t="s">
        <v>83</v>
      </c>
      <c r="F221" s="11">
        <v>20</v>
      </c>
      <c r="G221" s="9">
        <v>0</v>
      </c>
      <c r="H221" s="10">
        <f t="shared" si="5"/>
        <v>0</v>
      </c>
    </row>
    <row r="222" ht="16.3" customHeight="1" spans="1:8">
      <c r="A222" s="6" t="s">
        <v>1088</v>
      </c>
      <c r="B222" s="7" t="s">
        <v>1089</v>
      </c>
      <c r="C222" s="7" t="s">
        <v>1090</v>
      </c>
      <c r="D222" s="7" t="s">
        <v>1091</v>
      </c>
      <c r="E222" s="6" t="s">
        <v>1092</v>
      </c>
      <c r="F222" s="11">
        <v>0.5</v>
      </c>
      <c r="G222" s="11">
        <v>12.8719</v>
      </c>
      <c r="H222" s="10">
        <f t="shared" si="5"/>
        <v>6.43595</v>
      </c>
    </row>
    <row r="223" ht="16.3" customHeight="1" spans="1:8">
      <c r="A223" s="6" t="s">
        <v>1093</v>
      </c>
      <c r="B223" s="7" t="s">
        <v>1094</v>
      </c>
      <c r="C223" s="7" t="s">
        <v>1095</v>
      </c>
      <c r="D223" s="7" t="s">
        <v>1096</v>
      </c>
      <c r="E223" s="6" t="s">
        <v>1092</v>
      </c>
      <c r="F223" s="11">
        <v>15.662</v>
      </c>
      <c r="G223" s="11">
        <v>3.4338</v>
      </c>
      <c r="H223" s="10">
        <f t="shared" si="5"/>
        <v>53.7801756</v>
      </c>
    </row>
    <row r="224" ht="27.9" customHeight="1" spans="1:8">
      <c r="A224" s="6" t="s">
        <v>1097</v>
      </c>
      <c r="B224" s="7" t="s">
        <v>1098</v>
      </c>
      <c r="C224" s="7" t="s">
        <v>1099</v>
      </c>
      <c r="D224" s="7" t="s">
        <v>1100</v>
      </c>
      <c r="E224" s="6" t="s">
        <v>73</v>
      </c>
      <c r="F224" s="11">
        <v>4202.1</v>
      </c>
      <c r="G224" s="11">
        <v>1.9206</v>
      </c>
      <c r="H224" s="10">
        <f t="shared" si="5"/>
        <v>8070.55326</v>
      </c>
    </row>
    <row r="225" ht="16.3" customHeight="1" spans="1:8">
      <c r="A225" s="6" t="s">
        <v>1101</v>
      </c>
      <c r="B225" s="7" t="s">
        <v>1098</v>
      </c>
      <c r="C225" s="7" t="s">
        <v>1099</v>
      </c>
      <c r="D225" s="7" t="s">
        <v>1102</v>
      </c>
      <c r="E225" s="6" t="s">
        <v>73</v>
      </c>
      <c r="F225" s="11">
        <v>928</v>
      </c>
      <c r="G225" s="11">
        <v>1.5035</v>
      </c>
      <c r="H225" s="10">
        <f t="shared" si="5"/>
        <v>1395.248</v>
      </c>
    </row>
    <row r="226" ht="27.9" customHeight="1" spans="1:8">
      <c r="A226" s="6" t="s">
        <v>1103</v>
      </c>
      <c r="B226" s="7" t="s">
        <v>1098</v>
      </c>
      <c r="C226" s="7" t="s">
        <v>1099</v>
      </c>
      <c r="D226" s="7" t="s">
        <v>1104</v>
      </c>
      <c r="E226" s="6" t="s">
        <v>73</v>
      </c>
      <c r="F226" s="11">
        <v>1316.7</v>
      </c>
      <c r="G226" s="11">
        <v>9.7</v>
      </c>
      <c r="H226" s="10">
        <f t="shared" si="5"/>
        <v>12771.99</v>
      </c>
    </row>
    <row r="227" ht="16.3" customHeight="1" spans="1:8">
      <c r="A227" s="6" t="s">
        <v>1105</v>
      </c>
      <c r="B227" s="7" t="s">
        <v>1106</v>
      </c>
      <c r="C227" s="7" t="s">
        <v>1107</v>
      </c>
      <c r="D227" s="7" t="s">
        <v>1108</v>
      </c>
      <c r="E227" s="6" t="s">
        <v>73</v>
      </c>
      <c r="F227" s="11">
        <v>28.09</v>
      </c>
      <c r="G227" s="11">
        <v>2.9294</v>
      </c>
      <c r="H227" s="10">
        <f t="shared" si="5"/>
        <v>82.286846</v>
      </c>
    </row>
    <row r="228" ht="27.9" customHeight="1" spans="1:8">
      <c r="A228" s="6" t="s">
        <v>1109</v>
      </c>
      <c r="B228" s="7" t="s">
        <v>1110</v>
      </c>
      <c r="C228" s="7" t="s">
        <v>1111</v>
      </c>
      <c r="D228" s="7" t="s">
        <v>1112</v>
      </c>
      <c r="E228" s="6" t="s">
        <v>73</v>
      </c>
      <c r="F228" s="11">
        <v>1617.698</v>
      </c>
      <c r="G228" s="11">
        <v>1.6296</v>
      </c>
      <c r="H228" s="10">
        <f t="shared" si="5"/>
        <v>2636.2006608</v>
      </c>
    </row>
    <row r="229" ht="16.3" customHeight="1" spans="1:8">
      <c r="A229" s="6" t="s">
        <v>1113</v>
      </c>
      <c r="B229" s="7" t="s">
        <v>1114</v>
      </c>
      <c r="C229" s="7" t="s">
        <v>1111</v>
      </c>
      <c r="D229" s="7" t="s">
        <v>1115</v>
      </c>
      <c r="E229" s="6" t="s">
        <v>73</v>
      </c>
      <c r="F229" s="11">
        <v>50.38</v>
      </c>
      <c r="G229" s="11">
        <v>2.5414</v>
      </c>
      <c r="H229" s="10">
        <f t="shared" si="5"/>
        <v>128.035732</v>
      </c>
    </row>
    <row r="230" ht="27.9" customHeight="1" spans="1:8">
      <c r="A230" s="6" t="s">
        <v>1116</v>
      </c>
      <c r="B230" s="7" t="s">
        <v>1117</v>
      </c>
      <c r="C230" s="7" t="s">
        <v>475</v>
      </c>
      <c r="D230" s="7" t="s">
        <v>0</v>
      </c>
      <c r="E230" s="6" t="s">
        <v>73</v>
      </c>
      <c r="F230" s="11">
        <v>3420.9</v>
      </c>
      <c r="G230" s="11">
        <v>9.7</v>
      </c>
      <c r="H230" s="10">
        <f t="shared" si="5"/>
        <v>33182.73</v>
      </c>
    </row>
    <row r="231" ht="16.3" customHeight="1" spans="1:8">
      <c r="A231" s="6" t="s">
        <v>1118</v>
      </c>
      <c r="B231" s="7" t="s">
        <v>1119</v>
      </c>
      <c r="C231" s="7" t="s">
        <v>1120</v>
      </c>
      <c r="D231" s="7" t="s">
        <v>0</v>
      </c>
      <c r="E231" s="6" t="s">
        <v>73</v>
      </c>
      <c r="F231" s="11">
        <v>5</v>
      </c>
      <c r="G231" s="9">
        <v>0</v>
      </c>
      <c r="H231" s="10">
        <f t="shared" si="5"/>
        <v>0</v>
      </c>
    </row>
    <row r="232" ht="27.9" customHeight="1" spans="1:8">
      <c r="A232" s="6" t="s">
        <v>1121</v>
      </c>
      <c r="B232" s="7" t="s">
        <v>1122</v>
      </c>
      <c r="C232" s="7" t="s">
        <v>1123</v>
      </c>
      <c r="D232" s="7" t="s">
        <v>0</v>
      </c>
      <c r="E232" s="6" t="s">
        <v>73</v>
      </c>
      <c r="F232" s="11">
        <v>1942.5</v>
      </c>
      <c r="G232" s="11">
        <v>19.4</v>
      </c>
      <c r="H232" s="10">
        <f t="shared" si="5"/>
        <v>37684.5</v>
      </c>
    </row>
    <row r="233" ht="27.9" customHeight="1" spans="1:8">
      <c r="A233" s="6" t="s">
        <v>1124</v>
      </c>
      <c r="B233" s="7" t="s">
        <v>1125</v>
      </c>
      <c r="C233" s="7" t="s">
        <v>1126</v>
      </c>
      <c r="D233" s="7" t="s">
        <v>1127</v>
      </c>
      <c r="E233" s="6" t="s">
        <v>83</v>
      </c>
      <c r="F233" s="11">
        <v>1295</v>
      </c>
      <c r="G233" s="11">
        <v>1.2513</v>
      </c>
      <c r="H233" s="10">
        <f t="shared" si="5"/>
        <v>1620.4335</v>
      </c>
    </row>
    <row r="234" ht="16.3" customHeight="1" spans="1:8">
      <c r="A234" s="6" t="s">
        <v>1128</v>
      </c>
      <c r="B234" s="7" t="s">
        <v>1129</v>
      </c>
      <c r="C234" s="7" t="s">
        <v>1126</v>
      </c>
      <c r="D234" s="7" t="s">
        <v>1130</v>
      </c>
      <c r="E234" s="6" t="s">
        <v>83</v>
      </c>
      <c r="F234" s="9"/>
      <c r="G234" s="11">
        <v>3.3465</v>
      </c>
      <c r="H234" s="10">
        <f t="shared" si="5"/>
        <v>0</v>
      </c>
    </row>
    <row r="235" ht="16.3" customHeight="1" spans="1:8">
      <c r="A235" s="6" t="s">
        <v>739</v>
      </c>
      <c r="B235" s="7" t="s">
        <v>1131</v>
      </c>
      <c r="C235" s="7" t="s">
        <v>1132</v>
      </c>
      <c r="D235" s="7" t="s">
        <v>1133</v>
      </c>
      <c r="E235" s="6" t="s">
        <v>83</v>
      </c>
      <c r="F235" s="11">
        <v>386.25</v>
      </c>
      <c r="G235" s="11">
        <v>0.1552</v>
      </c>
      <c r="H235" s="10">
        <f t="shared" si="5"/>
        <v>59.946</v>
      </c>
    </row>
    <row r="236" ht="16.3" customHeight="1" spans="1:8">
      <c r="A236" s="6" t="s">
        <v>1134</v>
      </c>
      <c r="B236" s="7" t="s">
        <v>1135</v>
      </c>
      <c r="C236" s="7" t="s">
        <v>1136</v>
      </c>
      <c r="D236" s="7" t="s">
        <v>746</v>
      </c>
      <c r="E236" s="6" t="s">
        <v>73</v>
      </c>
      <c r="F236" s="11">
        <v>78.28</v>
      </c>
      <c r="G236" s="11">
        <v>1.6878</v>
      </c>
      <c r="H236" s="10">
        <f t="shared" si="5"/>
        <v>132.120984</v>
      </c>
    </row>
    <row r="237" ht="16.3" customHeight="1" spans="1:8">
      <c r="A237" s="6" t="s">
        <v>1137</v>
      </c>
      <c r="B237" s="7" t="s">
        <v>1138</v>
      </c>
      <c r="C237" s="7" t="s">
        <v>1139</v>
      </c>
      <c r="D237" s="7" t="s">
        <v>1140</v>
      </c>
      <c r="E237" s="6" t="s">
        <v>83</v>
      </c>
      <c r="F237" s="11">
        <v>123.6</v>
      </c>
      <c r="G237" s="11">
        <v>0.0485</v>
      </c>
      <c r="H237" s="10">
        <f t="shared" si="5"/>
        <v>5.9946</v>
      </c>
    </row>
    <row r="238" ht="16.3" customHeight="1" spans="1:8">
      <c r="A238" s="6" t="s">
        <v>1141</v>
      </c>
      <c r="B238" s="7" t="s">
        <v>1142</v>
      </c>
      <c r="C238" s="7" t="s">
        <v>1143</v>
      </c>
      <c r="D238" s="7" t="s">
        <v>1144</v>
      </c>
      <c r="E238" s="6" t="s">
        <v>83</v>
      </c>
      <c r="F238" s="11">
        <v>554.19</v>
      </c>
      <c r="G238" s="11">
        <v>0.3104</v>
      </c>
      <c r="H238" s="10">
        <f t="shared" si="5"/>
        <v>172.020576</v>
      </c>
    </row>
    <row r="239" ht="16.3" customHeight="1" spans="1:8">
      <c r="A239" s="6" t="s">
        <v>1145</v>
      </c>
      <c r="B239" s="7" t="s">
        <v>1142</v>
      </c>
      <c r="C239" s="7" t="s">
        <v>1143</v>
      </c>
      <c r="D239" s="7" t="s">
        <v>1144</v>
      </c>
      <c r="E239" s="6" t="s">
        <v>83</v>
      </c>
      <c r="F239" s="11">
        <v>197.925</v>
      </c>
      <c r="G239" s="11">
        <v>0.3104</v>
      </c>
      <c r="H239" s="10">
        <f t="shared" si="5"/>
        <v>61.43592</v>
      </c>
    </row>
    <row r="240" ht="16.3" customHeight="1" spans="1:8">
      <c r="A240" s="6" t="s">
        <v>1146</v>
      </c>
      <c r="B240" s="7" t="s">
        <v>1147</v>
      </c>
      <c r="C240" s="7" t="s">
        <v>1143</v>
      </c>
      <c r="D240" s="7" t="s">
        <v>1148</v>
      </c>
      <c r="E240" s="6" t="s">
        <v>83</v>
      </c>
      <c r="F240" s="11">
        <v>10.15</v>
      </c>
      <c r="G240" s="11">
        <v>1.2901</v>
      </c>
      <c r="H240" s="10">
        <f t="shared" si="5"/>
        <v>13.094515</v>
      </c>
    </row>
    <row r="241" ht="16.3" customHeight="1" spans="1:8">
      <c r="A241" s="6" t="s">
        <v>1149</v>
      </c>
      <c r="B241" s="7" t="s">
        <v>1150</v>
      </c>
      <c r="C241" s="7" t="s">
        <v>1151</v>
      </c>
      <c r="D241" s="7" t="s">
        <v>1152</v>
      </c>
      <c r="E241" s="6" t="s">
        <v>83</v>
      </c>
      <c r="F241" s="11">
        <v>78.28</v>
      </c>
      <c r="G241" s="11">
        <v>2.5705</v>
      </c>
      <c r="H241" s="10">
        <f t="shared" si="5"/>
        <v>201.21874</v>
      </c>
    </row>
    <row r="242" ht="16.3" customHeight="1" spans="1:8">
      <c r="A242" s="6" t="s">
        <v>1153</v>
      </c>
      <c r="B242" s="7" t="s">
        <v>1154</v>
      </c>
      <c r="C242" s="7" t="s">
        <v>450</v>
      </c>
      <c r="D242" s="7" t="s">
        <v>0</v>
      </c>
      <c r="E242" s="6" t="s">
        <v>83</v>
      </c>
      <c r="F242" s="11">
        <v>122.4</v>
      </c>
      <c r="G242" s="11">
        <v>2.0758</v>
      </c>
      <c r="H242" s="10">
        <f t="shared" si="5"/>
        <v>254.07792</v>
      </c>
    </row>
    <row r="243" ht="16.3" customHeight="1" spans="1:8">
      <c r="A243" s="6" t="s">
        <v>1155</v>
      </c>
      <c r="B243" s="7" t="s">
        <v>1156</v>
      </c>
      <c r="C243" s="7" t="s">
        <v>1157</v>
      </c>
      <c r="D243" s="7" t="s">
        <v>0</v>
      </c>
      <c r="E243" s="6" t="s">
        <v>83</v>
      </c>
      <c r="F243" s="9"/>
      <c r="G243" s="9">
        <v>0</v>
      </c>
      <c r="H243" s="10">
        <f t="shared" si="5"/>
        <v>0</v>
      </c>
    </row>
    <row r="244" ht="27.9" customHeight="1" spans="1:8">
      <c r="A244" s="6" t="s">
        <v>1158</v>
      </c>
      <c r="B244" s="7" t="s">
        <v>1159</v>
      </c>
      <c r="C244" s="7" t="s">
        <v>1160</v>
      </c>
      <c r="D244" s="7" t="s">
        <v>1161</v>
      </c>
      <c r="E244" s="6" t="s">
        <v>492</v>
      </c>
      <c r="F244" s="11">
        <v>546</v>
      </c>
      <c r="G244" s="11">
        <v>6.4408</v>
      </c>
      <c r="H244" s="10">
        <f t="shared" si="5"/>
        <v>3516.6768</v>
      </c>
    </row>
    <row r="245" ht="16.3" customHeight="1" spans="1:8">
      <c r="A245" s="6" t="s">
        <v>1162</v>
      </c>
      <c r="B245" s="7" t="s">
        <v>1163</v>
      </c>
      <c r="C245" s="7" t="s">
        <v>1164</v>
      </c>
      <c r="D245" s="7" t="s">
        <v>0</v>
      </c>
      <c r="E245" s="6" t="s">
        <v>1165</v>
      </c>
      <c r="F245" s="11">
        <v>225.332</v>
      </c>
      <c r="G245" s="11">
        <v>0.6402</v>
      </c>
      <c r="H245" s="10">
        <f t="shared" si="5"/>
        <v>144.2575464</v>
      </c>
    </row>
    <row r="246" ht="16.3" customHeight="1" spans="1:8">
      <c r="A246" s="6" t="s">
        <v>1166</v>
      </c>
      <c r="B246" s="7" t="s">
        <v>1167</v>
      </c>
      <c r="C246" s="7" t="s">
        <v>1168</v>
      </c>
      <c r="D246" s="7" t="s">
        <v>0</v>
      </c>
      <c r="E246" s="6" t="s">
        <v>92</v>
      </c>
      <c r="F246" s="11">
        <v>44.873</v>
      </c>
      <c r="G246" s="11">
        <v>3.1816</v>
      </c>
      <c r="H246" s="10">
        <f t="shared" si="5"/>
        <v>142.7679368</v>
      </c>
    </row>
    <row r="247" ht="16.3" customHeight="1" spans="1:8">
      <c r="A247" s="6" t="s">
        <v>1169</v>
      </c>
      <c r="B247" s="7" t="s">
        <v>1170</v>
      </c>
      <c r="C247" s="7" t="s">
        <v>1171</v>
      </c>
      <c r="D247" s="7" t="s">
        <v>0</v>
      </c>
      <c r="E247" s="6" t="s">
        <v>1172</v>
      </c>
      <c r="F247" s="11">
        <v>2.313</v>
      </c>
      <c r="G247" s="11">
        <v>0.97</v>
      </c>
      <c r="H247" s="10">
        <f t="shared" si="5"/>
        <v>2.24361</v>
      </c>
    </row>
    <row r="248" ht="27.9" customHeight="1" spans="1:8">
      <c r="A248" s="6" t="s">
        <v>1173</v>
      </c>
      <c r="B248" s="7" t="s">
        <v>1170</v>
      </c>
      <c r="C248" s="7" t="s">
        <v>1171</v>
      </c>
      <c r="D248" s="7" t="s">
        <v>0</v>
      </c>
      <c r="E248" s="6" t="s">
        <v>1172</v>
      </c>
      <c r="F248" s="11">
        <v>1157.121</v>
      </c>
      <c r="G248" s="11">
        <v>0.97</v>
      </c>
      <c r="H248" s="10">
        <f t="shared" si="5"/>
        <v>1122.40737</v>
      </c>
    </row>
    <row r="249" ht="27.9" customHeight="1" spans="1:8">
      <c r="A249" s="6" t="s">
        <v>1174</v>
      </c>
      <c r="B249" s="7" t="s">
        <v>1175</v>
      </c>
      <c r="C249" s="7" t="s">
        <v>1171</v>
      </c>
      <c r="D249" s="7" t="s">
        <v>0</v>
      </c>
      <c r="E249" s="6" t="s">
        <v>624</v>
      </c>
      <c r="F249" s="11">
        <v>7147.699</v>
      </c>
      <c r="G249" s="11">
        <v>0.97</v>
      </c>
      <c r="H249" s="10">
        <f t="shared" si="5"/>
        <v>6933.26803</v>
      </c>
    </row>
    <row r="250" ht="16.3" customHeight="1" spans="1:8">
      <c r="A250" s="6" t="s">
        <v>1176</v>
      </c>
      <c r="B250" s="7" t="s">
        <v>1175</v>
      </c>
      <c r="C250" s="7" t="s">
        <v>1171</v>
      </c>
      <c r="D250" s="7" t="s">
        <v>0</v>
      </c>
      <c r="E250" s="6" t="s">
        <v>624</v>
      </c>
      <c r="F250" s="11">
        <v>938.285</v>
      </c>
      <c r="G250" s="11">
        <v>0.97</v>
      </c>
      <c r="H250" s="10">
        <f t="shared" si="5"/>
        <v>910.13645</v>
      </c>
    </row>
    <row r="251" ht="16.3" customHeight="1" spans="1:8">
      <c r="A251" s="6" t="s">
        <v>1177</v>
      </c>
      <c r="B251" s="7" t="s">
        <v>1178</v>
      </c>
      <c r="C251" s="7" t="s">
        <v>1179</v>
      </c>
      <c r="D251" s="7" t="s">
        <v>0</v>
      </c>
      <c r="E251" s="6" t="s">
        <v>624</v>
      </c>
      <c r="F251" s="11">
        <v>230</v>
      </c>
      <c r="G251" s="11">
        <v>9.7</v>
      </c>
      <c r="H251" s="10">
        <f t="shared" si="5"/>
        <v>2231</v>
      </c>
    </row>
    <row r="252" ht="16.3" customHeight="1" spans="1:8">
      <c r="A252" s="6" t="s">
        <v>1180</v>
      </c>
      <c r="B252" s="7" t="s">
        <v>1178</v>
      </c>
      <c r="C252" s="7" t="s">
        <v>1181</v>
      </c>
      <c r="D252" s="7" t="s">
        <v>0</v>
      </c>
      <c r="E252" s="6" t="s">
        <v>624</v>
      </c>
      <c r="F252" s="9"/>
      <c r="G252" s="11">
        <v>2.91</v>
      </c>
      <c r="H252" s="10">
        <f t="shared" si="5"/>
        <v>0</v>
      </c>
    </row>
    <row r="253" ht="25.6" customHeight="1" spans="1:8">
      <c r="A253" s="2" t="s">
        <v>606</v>
      </c>
      <c r="B253" s="2"/>
      <c r="C253" s="2"/>
      <c r="D253" s="2"/>
      <c r="E253" s="2"/>
      <c r="F253" s="2"/>
      <c r="G253" s="2"/>
      <c r="H253" s="2"/>
    </row>
    <row r="254" ht="17.85" customHeight="1" spans="1:8">
      <c r="A254" s="3" t="s">
        <v>0</v>
      </c>
      <c r="B254" s="3"/>
      <c r="C254" s="3"/>
      <c r="D254" s="3"/>
      <c r="E254" s="3"/>
      <c r="F254" s="3"/>
      <c r="G254" s="3"/>
      <c r="H254" s="3"/>
    </row>
    <row r="255" ht="17.05" customHeight="1" spans="1:8">
      <c r="A255" s="4" t="s">
        <v>607</v>
      </c>
      <c r="B255" s="4"/>
      <c r="C255" s="4"/>
      <c r="D255" s="4"/>
      <c r="E255" s="4"/>
      <c r="F255" s="4"/>
      <c r="G255" s="3" t="s">
        <v>1182</v>
      </c>
      <c r="H255" s="3"/>
    </row>
    <row r="256" ht="31" customHeight="1" spans="1:8">
      <c r="A256" s="5" t="s">
        <v>10</v>
      </c>
      <c r="B256" s="5" t="s">
        <v>609</v>
      </c>
      <c r="C256" s="5" t="s">
        <v>610</v>
      </c>
      <c r="D256" s="5" t="s">
        <v>611</v>
      </c>
      <c r="E256" s="5" t="s">
        <v>612</v>
      </c>
      <c r="F256" s="6" t="s">
        <v>613</v>
      </c>
      <c r="G256" s="5" t="s">
        <v>614</v>
      </c>
      <c r="H256" s="6" t="s">
        <v>50</v>
      </c>
    </row>
    <row r="257" ht="16.3" customHeight="1" spans="1:8">
      <c r="A257" s="6" t="s">
        <v>1183</v>
      </c>
      <c r="B257" s="7" t="s">
        <v>1184</v>
      </c>
      <c r="C257" s="7" t="s">
        <v>490</v>
      </c>
      <c r="D257" s="7" t="s">
        <v>1185</v>
      </c>
      <c r="E257" s="6" t="s">
        <v>624</v>
      </c>
      <c r="F257" s="11">
        <v>10</v>
      </c>
      <c r="G257" s="11">
        <v>93.0327</v>
      </c>
      <c r="H257" s="10">
        <f>F257*G257</f>
        <v>930.327</v>
      </c>
    </row>
    <row r="258" ht="16.3" customHeight="1" spans="1:8">
      <c r="A258" s="6" t="s">
        <v>1186</v>
      </c>
      <c r="B258" s="7" t="s">
        <v>1187</v>
      </c>
      <c r="C258" s="7" t="s">
        <v>1188</v>
      </c>
      <c r="D258" s="7" t="s">
        <v>0</v>
      </c>
      <c r="E258" s="6" t="s">
        <v>624</v>
      </c>
      <c r="F258" s="11">
        <v>102.24</v>
      </c>
      <c r="G258" s="11">
        <v>111.55</v>
      </c>
      <c r="H258" s="10">
        <f t="shared" ref="H258:H273" si="6">F258*G258</f>
        <v>11404.872</v>
      </c>
    </row>
    <row r="259" ht="16.3" customHeight="1" spans="1:8">
      <c r="A259" s="6" t="s">
        <v>1189</v>
      </c>
      <c r="B259" s="7" t="s">
        <v>1187</v>
      </c>
      <c r="C259" s="7" t="s">
        <v>335</v>
      </c>
      <c r="D259" s="7" t="s">
        <v>0</v>
      </c>
      <c r="E259" s="6" t="s">
        <v>624</v>
      </c>
      <c r="F259" s="11">
        <v>60</v>
      </c>
      <c r="G259" s="11">
        <v>27.16</v>
      </c>
      <c r="H259" s="10">
        <f t="shared" si="6"/>
        <v>1629.6</v>
      </c>
    </row>
    <row r="260" ht="16.3" customHeight="1" spans="1:8">
      <c r="A260" s="6" t="s">
        <v>1190</v>
      </c>
      <c r="B260" s="7" t="s">
        <v>1187</v>
      </c>
      <c r="C260" s="7" t="s">
        <v>344</v>
      </c>
      <c r="D260" s="7" t="s">
        <v>0</v>
      </c>
      <c r="E260" s="6" t="s">
        <v>624</v>
      </c>
      <c r="F260" s="11">
        <v>20</v>
      </c>
      <c r="G260" s="11">
        <v>58.2</v>
      </c>
      <c r="H260" s="10">
        <f t="shared" si="6"/>
        <v>1164</v>
      </c>
    </row>
    <row r="261" ht="16.3" customHeight="1" spans="1:8">
      <c r="A261" s="6" t="s">
        <v>1191</v>
      </c>
      <c r="B261" s="7" t="s">
        <v>1192</v>
      </c>
      <c r="C261" s="7" t="s">
        <v>1193</v>
      </c>
      <c r="D261" s="7" t="s">
        <v>0</v>
      </c>
      <c r="E261" s="6" t="s">
        <v>83</v>
      </c>
      <c r="F261" s="11">
        <v>42</v>
      </c>
      <c r="G261" s="11">
        <v>29.1</v>
      </c>
      <c r="H261" s="10">
        <f t="shared" si="6"/>
        <v>1222.2</v>
      </c>
    </row>
    <row r="262" ht="16.3" customHeight="1" spans="1:8">
      <c r="A262" s="6" t="s">
        <v>1194</v>
      </c>
      <c r="B262" s="7" t="s">
        <v>1192</v>
      </c>
      <c r="C262" s="7" t="s">
        <v>1195</v>
      </c>
      <c r="D262" s="7" t="s">
        <v>0</v>
      </c>
      <c r="E262" s="6" t="s">
        <v>83</v>
      </c>
      <c r="F262" s="11">
        <v>63</v>
      </c>
      <c r="G262" s="11">
        <v>48.5</v>
      </c>
      <c r="H262" s="10">
        <f t="shared" si="6"/>
        <v>3055.5</v>
      </c>
    </row>
    <row r="263" ht="16.3" customHeight="1" spans="1:8">
      <c r="A263" s="6" t="s">
        <v>1196</v>
      </c>
      <c r="B263" s="7" t="s">
        <v>1192</v>
      </c>
      <c r="C263" s="7" t="s">
        <v>1197</v>
      </c>
      <c r="D263" s="7" t="s">
        <v>0</v>
      </c>
      <c r="E263" s="6" t="s">
        <v>624</v>
      </c>
      <c r="F263" s="11">
        <v>20</v>
      </c>
      <c r="G263" s="11">
        <v>145.5</v>
      </c>
      <c r="H263" s="10">
        <f t="shared" si="6"/>
        <v>2910</v>
      </c>
    </row>
    <row r="264" ht="16.3" customHeight="1" spans="1:8">
      <c r="A264" s="6" t="s">
        <v>1198</v>
      </c>
      <c r="B264" s="7" t="s">
        <v>1192</v>
      </c>
      <c r="C264" s="7" t="s">
        <v>1199</v>
      </c>
      <c r="D264" s="7" t="s">
        <v>0</v>
      </c>
      <c r="E264" s="6" t="s">
        <v>624</v>
      </c>
      <c r="F264" s="11">
        <v>20</v>
      </c>
      <c r="G264" s="11">
        <v>29.1</v>
      </c>
      <c r="H264" s="10">
        <f t="shared" si="6"/>
        <v>582</v>
      </c>
    </row>
    <row r="265" ht="16.3" customHeight="1" spans="1:8">
      <c r="A265" s="6" t="s">
        <v>1200</v>
      </c>
      <c r="B265" s="7" t="s">
        <v>1201</v>
      </c>
      <c r="C265" s="7" t="s">
        <v>1202</v>
      </c>
      <c r="D265" s="7" t="s">
        <v>0</v>
      </c>
      <c r="E265" s="6" t="s">
        <v>58</v>
      </c>
      <c r="F265" s="11">
        <v>31.059</v>
      </c>
      <c r="G265" s="11">
        <v>802.19</v>
      </c>
      <c r="H265" s="10">
        <f t="shared" si="6"/>
        <v>24915.21921</v>
      </c>
    </row>
    <row r="266" ht="16.3" customHeight="1" spans="1:8">
      <c r="A266" s="6" t="s">
        <v>1203</v>
      </c>
      <c r="B266" s="7" t="s">
        <v>1204</v>
      </c>
      <c r="C266" s="7" t="s">
        <v>1205</v>
      </c>
      <c r="D266" s="7" t="s">
        <v>1206</v>
      </c>
      <c r="E266" s="6" t="s">
        <v>325</v>
      </c>
      <c r="F266" s="11">
        <v>35</v>
      </c>
      <c r="G266" s="11">
        <v>103.6348</v>
      </c>
      <c r="H266" s="10">
        <f t="shared" si="6"/>
        <v>3627.218</v>
      </c>
    </row>
    <row r="267" ht="16.3" customHeight="1" spans="1:8">
      <c r="A267" s="6" t="s">
        <v>1207</v>
      </c>
      <c r="B267" s="7" t="s">
        <v>1208</v>
      </c>
      <c r="C267" s="7" t="s">
        <v>495</v>
      </c>
      <c r="D267" s="7" t="s">
        <v>0</v>
      </c>
      <c r="E267" s="6" t="s">
        <v>325</v>
      </c>
      <c r="F267" s="11">
        <v>20</v>
      </c>
      <c r="G267" s="9">
        <v>0</v>
      </c>
      <c r="H267" s="10">
        <f t="shared" si="6"/>
        <v>0</v>
      </c>
    </row>
    <row r="268" ht="16.3" customHeight="1" spans="1:8">
      <c r="A268" s="6" t="s">
        <v>1209</v>
      </c>
      <c r="B268" s="7" t="s">
        <v>1210</v>
      </c>
      <c r="C268" s="7" t="s">
        <v>1211</v>
      </c>
      <c r="D268" s="7" t="s">
        <v>1212</v>
      </c>
      <c r="E268" s="6" t="s">
        <v>92</v>
      </c>
      <c r="F268" s="11">
        <v>9.25</v>
      </c>
      <c r="G268" s="11">
        <v>329.03855</v>
      </c>
      <c r="H268" s="10">
        <f t="shared" si="6"/>
        <v>3043.6065875</v>
      </c>
    </row>
    <row r="269" ht="16.3" customHeight="1" spans="1:8">
      <c r="A269" s="6" t="s">
        <v>1213</v>
      </c>
      <c r="B269" s="7" t="s">
        <v>1214</v>
      </c>
      <c r="C269" s="7" t="s">
        <v>1215</v>
      </c>
      <c r="D269" s="7" t="s">
        <v>1216</v>
      </c>
      <c r="E269" s="6" t="s">
        <v>92</v>
      </c>
      <c r="F269" s="11">
        <v>5.801</v>
      </c>
      <c r="G269" s="11">
        <v>281.882</v>
      </c>
      <c r="H269" s="10">
        <f t="shared" si="6"/>
        <v>1635.197482</v>
      </c>
    </row>
    <row r="270" ht="27.9" customHeight="1" spans="1:8">
      <c r="A270" s="6" t="s">
        <v>1217</v>
      </c>
      <c r="B270" s="7" t="s">
        <v>1218</v>
      </c>
      <c r="C270" s="7" t="s">
        <v>1219</v>
      </c>
      <c r="D270" s="7" t="s">
        <v>1220</v>
      </c>
      <c r="E270" s="6" t="s">
        <v>92</v>
      </c>
      <c r="F270" s="11">
        <v>1.85</v>
      </c>
      <c r="G270" s="11">
        <v>190.51964</v>
      </c>
      <c r="H270" s="10">
        <f t="shared" si="6"/>
        <v>352.461334</v>
      </c>
    </row>
    <row r="271" ht="27.9" customHeight="1" spans="1:8">
      <c r="A271" s="6" t="s">
        <v>1221</v>
      </c>
      <c r="B271" s="7" t="s">
        <v>1222</v>
      </c>
      <c r="C271" s="7" t="s">
        <v>1223</v>
      </c>
      <c r="D271" s="7" t="s">
        <v>1224</v>
      </c>
      <c r="E271" s="6" t="s">
        <v>92</v>
      </c>
      <c r="F271" s="11">
        <v>1.797</v>
      </c>
      <c r="G271" s="11">
        <v>310.34374</v>
      </c>
      <c r="H271" s="10">
        <f t="shared" si="6"/>
        <v>557.68770078</v>
      </c>
    </row>
    <row r="272" ht="27.9" customHeight="1" spans="1:8">
      <c r="A272" s="6" t="s">
        <v>1225</v>
      </c>
      <c r="B272" s="7" t="s">
        <v>1226</v>
      </c>
      <c r="C272" s="7" t="s">
        <v>1223</v>
      </c>
      <c r="D272" s="7" t="s">
        <v>1227</v>
      </c>
      <c r="E272" s="6" t="s">
        <v>92</v>
      </c>
      <c r="F272" s="11">
        <v>61.744</v>
      </c>
      <c r="G272" s="11">
        <v>279.96334</v>
      </c>
      <c r="H272" s="10">
        <f t="shared" si="6"/>
        <v>17286.05646496</v>
      </c>
    </row>
    <row r="273" ht="16.3" customHeight="1" spans="1:8">
      <c r="A273" s="6" t="s">
        <v>1228</v>
      </c>
      <c r="B273" s="7" t="s">
        <v>1229</v>
      </c>
      <c r="C273" s="7" t="s">
        <v>1230</v>
      </c>
      <c r="D273" s="7" t="s">
        <v>0</v>
      </c>
      <c r="E273" s="6" t="s">
        <v>92</v>
      </c>
      <c r="F273" s="11">
        <v>3.124</v>
      </c>
      <c r="G273" s="11">
        <v>506.51266</v>
      </c>
      <c r="H273" s="10">
        <f t="shared" si="6"/>
        <v>1582.34554984</v>
      </c>
    </row>
    <row r="274" ht="16.3" customHeight="1" spans="1:8">
      <c r="A274" s="6" t="s">
        <v>1231</v>
      </c>
      <c r="B274" s="7" t="s">
        <v>0</v>
      </c>
      <c r="C274" s="6" t="s">
        <v>1232</v>
      </c>
      <c r="D274" s="7" t="s">
        <v>0</v>
      </c>
      <c r="E274" s="6" t="s">
        <v>0</v>
      </c>
      <c r="F274" s="8" t="s">
        <v>0</v>
      </c>
      <c r="G274" s="8" t="s">
        <v>0</v>
      </c>
      <c r="H274" s="8" t="s">
        <v>0</v>
      </c>
    </row>
    <row r="275" ht="16.3" customHeight="1" spans="1:8">
      <c r="A275" s="6" t="s">
        <v>1233</v>
      </c>
      <c r="B275" s="7" t="s">
        <v>0</v>
      </c>
      <c r="C275" s="6" t="s">
        <v>1234</v>
      </c>
      <c r="D275" s="7" t="s">
        <v>0</v>
      </c>
      <c r="E275" s="6" t="s">
        <v>0</v>
      </c>
      <c r="F275" s="8" t="s">
        <v>0</v>
      </c>
      <c r="G275" s="8" t="s">
        <v>0</v>
      </c>
      <c r="H275" s="8" t="s">
        <v>0</v>
      </c>
    </row>
    <row r="276" ht="16.3" customHeight="1" spans="1:8">
      <c r="A276" s="6" t="s">
        <v>14</v>
      </c>
      <c r="B276" s="7" t="s">
        <v>1235</v>
      </c>
      <c r="C276" s="7" t="s">
        <v>1236</v>
      </c>
      <c r="D276" s="7" t="s">
        <v>1237</v>
      </c>
      <c r="E276" s="6" t="s">
        <v>1238</v>
      </c>
      <c r="F276" s="11">
        <v>3.258</v>
      </c>
      <c r="G276" s="11">
        <v>5.8491</v>
      </c>
      <c r="H276" s="10">
        <f>F276*G276</f>
        <v>19.0563678</v>
      </c>
    </row>
    <row r="277" ht="16.3" customHeight="1" spans="1:8">
      <c r="A277" s="6" t="s">
        <v>15</v>
      </c>
      <c r="B277" s="7" t="s">
        <v>1239</v>
      </c>
      <c r="C277" s="7" t="s">
        <v>1240</v>
      </c>
      <c r="D277" s="7" t="s">
        <v>0</v>
      </c>
      <c r="E277" s="6" t="s">
        <v>1238</v>
      </c>
      <c r="F277" s="11">
        <v>16.29</v>
      </c>
      <c r="G277" s="11">
        <v>5.3447</v>
      </c>
      <c r="H277" s="10">
        <f t="shared" ref="H277:H294" si="7">F277*G277</f>
        <v>87.065163</v>
      </c>
    </row>
    <row r="278" ht="16.3" customHeight="1" spans="1:8">
      <c r="A278" s="6" t="s">
        <v>36</v>
      </c>
      <c r="B278" s="7" t="s">
        <v>1241</v>
      </c>
      <c r="C278" s="7" t="s">
        <v>1242</v>
      </c>
      <c r="D278" s="7" t="s">
        <v>0</v>
      </c>
      <c r="E278" s="6" t="s">
        <v>1238</v>
      </c>
      <c r="F278" s="11">
        <v>1.635</v>
      </c>
      <c r="G278" s="11">
        <v>9.9328</v>
      </c>
      <c r="H278" s="10">
        <f t="shared" si="7"/>
        <v>16.240128</v>
      </c>
    </row>
    <row r="279" ht="16.3" customHeight="1" spans="1:8">
      <c r="A279" s="6" t="s">
        <v>38</v>
      </c>
      <c r="B279" s="7" t="s">
        <v>1243</v>
      </c>
      <c r="C279" s="7" t="s">
        <v>1244</v>
      </c>
      <c r="D279" s="7" t="s">
        <v>1245</v>
      </c>
      <c r="E279" s="6" t="s">
        <v>1238</v>
      </c>
      <c r="F279" s="11">
        <v>11.485</v>
      </c>
      <c r="G279" s="11">
        <v>161.76496</v>
      </c>
      <c r="H279" s="10">
        <f t="shared" si="7"/>
        <v>1857.8705656</v>
      </c>
    </row>
    <row r="280" ht="16.3" customHeight="1" spans="1:8">
      <c r="A280" s="6" t="s">
        <v>69</v>
      </c>
      <c r="B280" s="7" t="s">
        <v>1246</v>
      </c>
      <c r="C280" s="7" t="s">
        <v>1247</v>
      </c>
      <c r="D280" s="7" t="s">
        <v>1248</v>
      </c>
      <c r="E280" s="6" t="s">
        <v>1238</v>
      </c>
      <c r="F280" s="11">
        <v>14.977</v>
      </c>
      <c r="G280" s="11">
        <v>577.44197</v>
      </c>
      <c r="H280" s="10">
        <f t="shared" si="7"/>
        <v>8648.34838469</v>
      </c>
    </row>
    <row r="281" ht="16.3" customHeight="1" spans="1:8">
      <c r="A281" s="6" t="s">
        <v>74</v>
      </c>
      <c r="B281" s="7" t="s">
        <v>1249</v>
      </c>
      <c r="C281" s="7" t="s">
        <v>1250</v>
      </c>
      <c r="D281" s="7" t="s">
        <v>654</v>
      </c>
      <c r="E281" s="6" t="s">
        <v>1238</v>
      </c>
      <c r="F281" s="11">
        <v>0.52</v>
      </c>
      <c r="G281" s="11">
        <v>525.2744</v>
      </c>
      <c r="H281" s="10">
        <f t="shared" si="7"/>
        <v>273.142688</v>
      </c>
    </row>
    <row r="282" ht="16.3" customHeight="1" spans="1:8">
      <c r="A282" s="6" t="s">
        <v>79</v>
      </c>
      <c r="B282" s="7" t="s">
        <v>1251</v>
      </c>
      <c r="C282" s="7" t="s">
        <v>1252</v>
      </c>
      <c r="D282" s="7" t="s">
        <v>1253</v>
      </c>
      <c r="E282" s="6" t="s">
        <v>1238</v>
      </c>
      <c r="F282" s="11">
        <v>1.8</v>
      </c>
      <c r="G282" s="11">
        <v>3.8703</v>
      </c>
      <c r="H282" s="10">
        <f t="shared" si="7"/>
        <v>6.96654</v>
      </c>
    </row>
    <row r="283" ht="16.3" customHeight="1" spans="1:8">
      <c r="A283" s="6" t="s">
        <v>84</v>
      </c>
      <c r="B283" s="7" t="s">
        <v>1254</v>
      </c>
      <c r="C283" s="7" t="s">
        <v>1255</v>
      </c>
      <c r="D283" s="7" t="s">
        <v>1256</v>
      </c>
      <c r="E283" s="6" t="s">
        <v>1238</v>
      </c>
      <c r="F283" s="11">
        <v>42.22</v>
      </c>
      <c r="G283" s="11">
        <v>19.43783</v>
      </c>
      <c r="H283" s="10">
        <f t="shared" si="7"/>
        <v>820.6651826</v>
      </c>
    </row>
    <row r="284" ht="16.3" customHeight="1" spans="1:8">
      <c r="A284" s="6" t="s">
        <v>88</v>
      </c>
      <c r="B284" s="7" t="s">
        <v>1257</v>
      </c>
      <c r="C284" s="7" t="s">
        <v>1258</v>
      </c>
      <c r="D284" s="7" t="s">
        <v>1259</v>
      </c>
      <c r="E284" s="6" t="s">
        <v>1238</v>
      </c>
      <c r="F284" s="11">
        <v>1.5</v>
      </c>
      <c r="G284" s="11">
        <v>51.1384</v>
      </c>
      <c r="H284" s="10">
        <f t="shared" si="7"/>
        <v>76.7076</v>
      </c>
    </row>
    <row r="285" ht="16.3" customHeight="1" spans="1:8">
      <c r="A285" s="6" t="s">
        <v>93</v>
      </c>
      <c r="B285" s="7" t="s">
        <v>1260</v>
      </c>
      <c r="C285" s="7" t="s">
        <v>1261</v>
      </c>
      <c r="D285" s="7" t="s">
        <v>1262</v>
      </c>
      <c r="E285" s="6" t="s">
        <v>1238</v>
      </c>
      <c r="F285" s="11">
        <v>0.156</v>
      </c>
      <c r="G285" s="11">
        <v>23.24508</v>
      </c>
      <c r="H285" s="10">
        <f t="shared" si="7"/>
        <v>3.62623248</v>
      </c>
    </row>
    <row r="286" ht="16.3" customHeight="1" spans="1:8">
      <c r="A286" s="6" t="s">
        <v>97</v>
      </c>
      <c r="B286" s="7" t="s">
        <v>1263</v>
      </c>
      <c r="C286" s="7" t="s">
        <v>1264</v>
      </c>
      <c r="D286" s="7" t="s">
        <v>1265</v>
      </c>
      <c r="E286" s="6" t="s">
        <v>1238</v>
      </c>
      <c r="F286" s="11">
        <v>0.156</v>
      </c>
      <c r="G286" s="11">
        <v>29.16887</v>
      </c>
      <c r="H286" s="10">
        <f t="shared" si="7"/>
        <v>4.55034372</v>
      </c>
    </row>
    <row r="287" ht="16.3" customHeight="1" spans="1:8">
      <c r="A287" s="6" t="s">
        <v>102</v>
      </c>
      <c r="B287" s="7" t="s">
        <v>1266</v>
      </c>
      <c r="C287" s="7" t="s">
        <v>1267</v>
      </c>
      <c r="D287" s="7" t="s">
        <v>769</v>
      </c>
      <c r="E287" s="6" t="s">
        <v>1238</v>
      </c>
      <c r="F287" s="11">
        <v>7.96</v>
      </c>
      <c r="G287" s="11">
        <v>5.2962</v>
      </c>
      <c r="H287" s="10">
        <f t="shared" si="7"/>
        <v>42.157752</v>
      </c>
    </row>
    <row r="288" ht="16.3" customHeight="1" spans="1:8">
      <c r="A288" s="6" t="s">
        <v>106</v>
      </c>
      <c r="B288" s="7" t="s">
        <v>1268</v>
      </c>
      <c r="C288" s="7" t="s">
        <v>1269</v>
      </c>
      <c r="D288" s="7" t="s">
        <v>1270</v>
      </c>
      <c r="E288" s="6" t="s">
        <v>1238</v>
      </c>
      <c r="F288" s="11">
        <v>4.24</v>
      </c>
      <c r="G288" s="11">
        <v>52.76606</v>
      </c>
      <c r="H288" s="10">
        <f t="shared" si="7"/>
        <v>223.7280944</v>
      </c>
    </row>
    <row r="289" ht="16.3" customHeight="1" spans="1:8">
      <c r="A289" s="6" t="s">
        <v>110</v>
      </c>
      <c r="B289" s="7" t="s">
        <v>1271</v>
      </c>
      <c r="C289" s="7" t="s">
        <v>1269</v>
      </c>
      <c r="D289" s="7" t="s">
        <v>1272</v>
      </c>
      <c r="E289" s="6" t="s">
        <v>1238</v>
      </c>
      <c r="F289" s="11">
        <v>3.829</v>
      </c>
      <c r="G289" s="11">
        <v>77.07911</v>
      </c>
      <c r="H289" s="10">
        <f t="shared" si="7"/>
        <v>295.13591219</v>
      </c>
    </row>
    <row r="290" ht="16.3" customHeight="1" spans="1:8">
      <c r="A290" s="6" t="s">
        <v>114</v>
      </c>
      <c r="B290" s="7" t="s">
        <v>1273</v>
      </c>
      <c r="C290" s="7" t="s">
        <v>1274</v>
      </c>
      <c r="D290" s="7" t="s">
        <v>0</v>
      </c>
      <c r="E290" s="6" t="s">
        <v>1238</v>
      </c>
      <c r="F290" s="11">
        <v>23.616</v>
      </c>
      <c r="G290" s="11">
        <v>59.0148</v>
      </c>
      <c r="H290" s="10">
        <f t="shared" si="7"/>
        <v>1393.6935168</v>
      </c>
    </row>
    <row r="291" ht="16.3" customHeight="1" spans="1:8">
      <c r="A291" s="6" t="s">
        <v>118</v>
      </c>
      <c r="B291" s="7" t="s">
        <v>1275</v>
      </c>
      <c r="C291" s="7" t="s">
        <v>1276</v>
      </c>
      <c r="D291" s="7" t="s">
        <v>1270</v>
      </c>
      <c r="E291" s="6" t="s">
        <v>1238</v>
      </c>
      <c r="F291" s="11">
        <v>11.75</v>
      </c>
      <c r="G291" s="11">
        <v>59.0148</v>
      </c>
      <c r="H291" s="10">
        <f t="shared" si="7"/>
        <v>693.4239</v>
      </c>
    </row>
    <row r="292" ht="16.3" customHeight="1" spans="1:8">
      <c r="A292" s="6" t="s">
        <v>122</v>
      </c>
      <c r="B292" s="7" t="s">
        <v>1277</v>
      </c>
      <c r="C292" s="7" t="s">
        <v>1278</v>
      </c>
      <c r="D292" s="7" t="s">
        <v>1279</v>
      </c>
      <c r="E292" s="6" t="s">
        <v>1238</v>
      </c>
      <c r="F292" s="11">
        <v>5.536</v>
      </c>
      <c r="G292" s="11">
        <v>27.3734</v>
      </c>
      <c r="H292" s="10">
        <f t="shared" si="7"/>
        <v>151.5391424</v>
      </c>
    </row>
    <row r="293" ht="16.3" customHeight="1" spans="1:8">
      <c r="A293" s="6" t="s">
        <v>126</v>
      </c>
      <c r="B293" s="7" t="s">
        <v>1280</v>
      </c>
      <c r="C293" s="7" t="s">
        <v>1278</v>
      </c>
      <c r="D293" s="7" t="s">
        <v>1281</v>
      </c>
      <c r="E293" s="6" t="s">
        <v>1238</v>
      </c>
      <c r="F293" s="11">
        <v>2.699</v>
      </c>
      <c r="G293" s="11">
        <v>33.55424</v>
      </c>
      <c r="H293" s="10">
        <f t="shared" si="7"/>
        <v>90.56289376</v>
      </c>
    </row>
    <row r="294" ht="16.3" customHeight="1" spans="1:8">
      <c r="A294" s="6" t="s">
        <v>130</v>
      </c>
      <c r="B294" s="7" t="s">
        <v>1282</v>
      </c>
      <c r="C294" s="7" t="s">
        <v>1283</v>
      </c>
      <c r="D294" s="7" t="s">
        <v>1284</v>
      </c>
      <c r="E294" s="6" t="s">
        <v>1238</v>
      </c>
      <c r="F294" s="11">
        <v>0.146</v>
      </c>
      <c r="G294" s="11">
        <v>30.48128</v>
      </c>
      <c r="H294" s="10">
        <f t="shared" si="7"/>
        <v>4.45026688</v>
      </c>
    </row>
    <row r="295" ht="25.6" customHeight="1" spans="1:8">
      <c r="A295" s="2" t="s">
        <v>606</v>
      </c>
      <c r="B295" s="2"/>
      <c r="C295" s="2"/>
      <c r="D295" s="2"/>
      <c r="E295" s="2"/>
      <c r="F295" s="2"/>
      <c r="G295" s="2"/>
      <c r="H295" s="2"/>
    </row>
    <row r="296" ht="17.85" customHeight="1" spans="1:8">
      <c r="A296" s="3" t="s">
        <v>0</v>
      </c>
      <c r="B296" s="3"/>
      <c r="C296" s="3"/>
      <c r="D296" s="3"/>
      <c r="E296" s="3"/>
      <c r="F296" s="3"/>
      <c r="G296" s="3"/>
      <c r="H296" s="3"/>
    </row>
    <row r="297" ht="17.05" customHeight="1" spans="1:8">
      <c r="A297" s="4" t="s">
        <v>607</v>
      </c>
      <c r="B297" s="4"/>
      <c r="C297" s="4"/>
      <c r="D297" s="4"/>
      <c r="E297" s="4"/>
      <c r="F297" s="4"/>
      <c r="G297" s="3" t="s">
        <v>1285</v>
      </c>
      <c r="H297" s="3"/>
    </row>
    <row r="298" ht="31" customHeight="1" spans="1:8">
      <c r="A298" s="5" t="s">
        <v>10</v>
      </c>
      <c r="B298" s="5" t="s">
        <v>609</v>
      </c>
      <c r="C298" s="5" t="s">
        <v>610</v>
      </c>
      <c r="D298" s="5" t="s">
        <v>611</v>
      </c>
      <c r="E298" s="5" t="s">
        <v>612</v>
      </c>
      <c r="F298" s="6" t="s">
        <v>613</v>
      </c>
      <c r="G298" s="5" t="s">
        <v>614</v>
      </c>
      <c r="H298" s="6" t="s">
        <v>50</v>
      </c>
    </row>
    <row r="299" ht="16.3" customHeight="1" spans="1:8">
      <c r="A299" s="6" t="s">
        <v>133</v>
      </c>
      <c r="B299" s="7" t="s">
        <v>1286</v>
      </c>
      <c r="C299" s="7" t="s">
        <v>1287</v>
      </c>
      <c r="D299" s="7" t="s">
        <v>1288</v>
      </c>
      <c r="E299" s="6" t="s">
        <v>1238</v>
      </c>
      <c r="F299" s="11">
        <v>12.528</v>
      </c>
      <c r="G299" s="11">
        <v>15.93807</v>
      </c>
      <c r="H299" s="10">
        <f>F299*G299</f>
        <v>199.67214096</v>
      </c>
    </row>
    <row r="300" ht="16.3" customHeight="1" spans="1:8">
      <c r="A300" s="6" t="s">
        <v>136</v>
      </c>
      <c r="B300" s="7" t="s">
        <v>1289</v>
      </c>
      <c r="C300" s="7" t="s">
        <v>1290</v>
      </c>
      <c r="D300" s="7" t="s">
        <v>0</v>
      </c>
      <c r="E300" s="6" t="s">
        <v>624</v>
      </c>
      <c r="F300" s="11">
        <v>304.275</v>
      </c>
      <c r="G300" s="11">
        <v>0.97</v>
      </c>
      <c r="H300" s="10">
        <f>F300*G300</f>
        <v>295.14675</v>
      </c>
    </row>
    <row r="302" spans="1:8">
      <c r="B302" s="12"/>
      <c r="F302" s="12"/>
    </row>
  </sheetData>
  <mergeCells count="32">
    <mergeCell ref="A1:H1"/>
    <mergeCell ref="A2:H2"/>
    <mergeCell ref="A3:F3"/>
    <mergeCell ref="G3:H3"/>
    <mergeCell ref="A44:H44"/>
    <mergeCell ref="A45:H45"/>
    <mergeCell ref="A46:F46"/>
    <mergeCell ref="G46:H46"/>
    <mergeCell ref="A87:H87"/>
    <mergeCell ref="A88:H88"/>
    <mergeCell ref="A89:F89"/>
    <mergeCell ref="G89:H89"/>
    <mergeCell ref="A130:H130"/>
    <mergeCell ref="A131:H131"/>
    <mergeCell ref="A132:F132"/>
    <mergeCell ref="G132:H132"/>
    <mergeCell ref="A172:H172"/>
    <mergeCell ref="A173:H173"/>
    <mergeCell ref="A174:F174"/>
    <mergeCell ref="G174:H174"/>
    <mergeCell ref="A215:H215"/>
    <mergeCell ref="A216:H216"/>
    <mergeCell ref="A217:F217"/>
    <mergeCell ref="G217:H217"/>
    <mergeCell ref="A253:H253"/>
    <mergeCell ref="A254:H254"/>
    <mergeCell ref="A255:F255"/>
    <mergeCell ref="G255:H255"/>
    <mergeCell ref="A295:H295"/>
    <mergeCell ref="A296:H296"/>
    <mergeCell ref="A297:F297"/>
    <mergeCell ref="G297:H297"/>
  </mergeCells>
  <pageMargins left="0.78740157480315" right="0" top="0.78740157480315" bottom="0" header="0" footer="0"/>
  <pageSetup paperSize="9" orientation="portrait"/>
  <headerFooter/>
  <rowBreaks count="7" manualBreakCount="7">
    <brk id="43" max="16383" man="1"/>
    <brk id="86" max="16383" man="1"/>
    <brk id="129" max="16383" man="1"/>
    <brk id="171" max="16383" man="1"/>
    <brk id="214" max="16383" man="1"/>
    <brk id="252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D10"/>
    </sheetView>
  </sheetViews>
  <sheetFormatPr defaultColWidth="10.2857142857143" defaultRowHeight="15" outlineLevelCol="4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5">
      <c r="A1" s="58" t="s">
        <v>0</v>
      </c>
      <c r="B1" s="58" t="s">
        <v>0</v>
      </c>
      <c r="C1" s="58" t="s">
        <v>0</v>
      </c>
      <c r="D1" s="58" t="s">
        <v>0</v>
      </c>
    </row>
    <row r="2" ht="9.3" customHeight="1" spans="1:5">
      <c r="A2" s="58" t="s">
        <v>0</v>
      </c>
      <c r="B2" s="58" t="s">
        <v>0</v>
      </c>
      <c r="C2" s="58" t="s">
        <v>0</v>
      </c>
      <c r="D2" s="58" t="s">
        <v>0</v>
      </c>
    </row>
    <row r="3" ht="34.9" customHeight="1" spans="1:5">
      <c r="A3" s="59" t="s">
        <v>7</v>
      </c>
      <c r="B3" s="59"/>
      <c r="C3" s="59"/>
      <c r="D3" s="59"/>
    </row>
    <row r="4" ht="24.8" customHeight="1" spans="1:5">
      <c r="A4" s="15" t="s">
        <v>8</v>
      </c>
      <c r="B4" s="15"/>
      <c r="C4" s="15"/>
      <c r="D4" s="14" t="s">
        <v>9</v>
      </c>
    </row>
    <row r="5" ht="41.85" customHeight="1" spans="1:5">
      <c r="A5" s="27" t="s">
        <v>10</v>
      </c>
      <c r="B5" s="27" t="s">
        <v>11</v>
      </c>
      <c r="C5" s="27" t="s">
        <v>12</v>
      </c>
      <c r="D5" s="27" t="s">
        <v>13</v>
      </c>
    </row>
    <row r="6" ht="16.3" customHeight="1" spans="1:5">
      <c r="A6" s="23" t="s">
        <v>14</v>
      </c>
      <c r="B6" s="22" t="s">
        <v>1</v>
      </c>
      <c r="C6" s="28">
        <v>3534630</v>
      </c>
      <c r="D6" s="28">
        <v>14950</v>
      </c>
    </row>
    <row r="7" ht="17.05" customHeight="1" spans="1:5">
      <c r="A7" s="23" t="s">
        <v>15</v>
      </c>
      <c r="B7" s="22" t="s">
        <v>16</v>
      </c>
      <c r="C7" s="28">
        <v>106039</v>
      </c>
      <c r="D7" s="29"/>
      <c r="E7" s="60"/>
    </row>
    <row r="8" ht="16.3" customHeight="1" spans="1:5">
      <c r="A8" s="20" t="s">
        <v>17</v>
      </c>
      <c r="B8" s="30"/>
      <c r="C8" s="28">
        <f>C6+C7</f>
        <v>3640669</v>
      </c>
      <c r="D8" s="28">
        <v>14950</v>
      </c>
    </row>
    <row r="10" spans="1:5">
      <c r="B10" s="12"/>
      <c r="C10" s="12"/>
    </row>
  </sheetData>
  <mergeCells count="3">
    <mergeCell ref="A3:D3"/>
    <mergeCell ref="A4:C4"/>
    <mergeCell ref="A8:B8"/>
  </mergeCells>
  <pageMargins left="0.78740157480315" right="0" top="0.78740157480315" bottom="0" header="0" footer="0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18" sqref="B18:C18"/>
    </sheetView>
  </sheetViews>
  <sheetFormatPr defaultColWidth="10.2857142857143" defaultRowHeight="15" outlineLevelCol="4"/>
  <cols>
    <col min="1" max="1" width="7.86666666666667" customWidth="1"/>
    <col min="2" max="2" width="47.3428571428571" customWidth="1"/>
    <col min="3" max="3" width="16.0095238095238" customWidth="1"/>
    <col min="4" max="4" width="1.62857142857143" customWidth="1"/>
    <col min="5" max="5" width="14.2380952380952" customWidth="1"/>
  </cols>
  <sheetData>
    <row r="1" ht="9.3" customHeight="1" spans="1:5">
      <c r="A1" s="58" t="s">
        <v>0</v>
      </c>
      <c r="B1" s="58" t="s">
        <v>0</v>
      </c>
      <c r="C1" s="58"/>
      <c r="D1" s="58"/>
      <c r="E1" s="58"/>
    </row>
    <row r="2" ht="9.3" customHeight="1" spans="1:5">
      <c r="A2" s="58" t="s">
        <v>0</v>
      </c>
      <c r="B2" s="58" t="s">
        <v>0</v>
      </c>
      <c r="C2" s="58"/>
      <c r="D2" s="58"/>
      <c r="E2" s="58"/>
    </row>
    <row r="3" ht="34.9" customHeight="1" spans="1:5">
      <c r="A3" s="59" t="s">
        <v>7</v>
      </c>
      <c r="B3" s="59"/>
      <c r="C3" s="59"/>
      <c r="D3" s="59"/>
      <c r="E3" s="59"/>
    </row>
    <row r="4" ht="24.8" customHeight="1" spans="1:5">
      <c r="A4" s="15" t="s">
        <v>8</v>
      </c>
      <c r="B4" s="15"/>
      <c r="C4" s="15"/>
      <c r="D4" s="15"/>
      <c r="E4" s="39" t="s">
        <v>9</v>
      </c>
    </row>
    <row r="5" ht="33.35" customHeight="1" spans="1:5">
      <c r="A5" s="27" t="s">
        <v>10</v>
      </c>
      <c r="B5" s="27" t="s">
        <v>11</v>
      </c>
      <c r="C5" s="27" t="s">
        <v>12</v>
      </c>
      <c r="D5" s="32" t="s">
        <v>18</v>
      </c>
      <c r="E5" s="34"/>
    </row>
    <row r="6" ht="16.3" customHeight="1" spans="1:5">
      <c r="A6" s="23" t="s">
        <v>14</v>
      </c>
      <c r="B6" s="22" t="s">
        <v>19</v>
      </c>
      <c r="C6" s="28">
        <v>3534630</v>
      </c>
      <c r="D6" s="37">
        <v>14950</v>
      </c>
      <c r="E6" s="38"/>
    </row>
    <row r="7" ht="16.3" customHeight="1" spans="1:5">
      <c r="A7" s="23" t="s">
        <v>20</v>
      </c>
      <c r="B7" s="22" t="s">
        <v>21</v>
      </c>
      <c r="C7" s="28">
        <v>2493211</v>
      </c>
      <c r="D7" s="37">
        <v>11891</v>
      </c>
      <c r="E7" s="38"/>
    </row>
    <row r="8" ht="16.3" customHeight="1" spans="1:5">
      <c r="A8" s="23" t="s">
        <v>0</v>
      </c>
      <c r="B8" s="22" t="s">
        <v>22</v>
      </c>
      <c r="C8" s="28">
        <v>220973</v>
      </c>
      <c r="D8" s="37">
        <v>1054</v>
      </c>
      <c r="E8" s="38"/>
    </row>
    <row r="9" ht="16.3" customHeight="1" spans="1:5">
      <c r="A9" s="23" t="s">
        <v>0</v>
      </c>
      <c r="B9" s="22" t="s">
        <v>23</v>
      </c>
      <c r="C9" s="28">
        <v>2272238</v>
      </c>
      <c r="D9" s="37">
        <v>10837</v>
      </c>
      <c r="E9" s="38"/>
    </row>
    <row r="10" ht="16.3" customHeight="1" spans="1:5">
      <c r="A10" s="23" t="s">
        <v>24</v>
      </c>
      <c r="B10" s="22" t="s">
        <v>25</v>
      </c>
      <c r="C10" s="28">
        <v>641419</v>
      </c>
      <c r="D10" s="37">
        <v>3059</v>
      </c>
      <c r="E10" s="38"/>
    </row>
    <row r="11" ht="16.3" customHeight="1" spans="1:5">
      <c r="A11" s="23" t="s">
        <v>0</v>
      </c>
      <c r="B11" s="22" t="s">
        <v>22</v>
      </c>
      <c r="C11" s="28">
        <v>18764</v>
      </c>
      <c r="D11" s="37">
        <v>89</v>
      </c>
      <c r="E11" s="38"/>
    </row>
    <row r="12" ht="16.3" customHeight="1" spans="1:5">
      <c r="A12" s="23" t="s">
        <v>0</v>
      </c>
      <c r="B12" s="22" t="s">
        <v>26</v>
      </c>
      <c r="C12" s="28">
        <v>622655</v>
      </c>
      <c r="D12" s="37">
        <v>2970</v>
      </c>
      <c r="E12" s="38"/>
    </row>
    <row r="13" ht="16.3" customHeight="1" spans="1:5">
      <c r="A13" s="23" t="s">
        <v>27</v>
      </c>
      <c r="B13" s="22" t="s">
        <v>28</v>
      </c>
      <c r="C13" s="28">
        <v>400000</v>
      </c>
      <c r="D13" s="45"/>
      <c r="E13" s="46"/>
    </row>
    <row r="14" ht="16.3" customHeight="1" spans="1:5">
      <c r="A14" s="23" t="s">
        <v>0</v>
      </c>
      <c r="B14" s="22" t="s">
        <v>29</v>
      </c>
      <c r="C14" s="28">
        <v>400000</v>
      </c>
      <c r="D14" s="45"/>
      <c r="E14" s="46"/>
    </row>
    <row r="15" ht="16.3" customHeight="1" spans="1:5">
      <c r="A15" s="23">
        <v>2</v>
      </c>
      <c r="B15" s="22" t="s">
        <v>16</v>
      </c>
      <c r="C15" s="28">
        <v>106039</v>
      </c>
      <c r="D15" s="45"/>
      <c r="E15" s="46"/>
    </row>
    <row r="16" ht="16.3" customHeight="1" spans="1:5">
      <c r="A16" s="20" t="s">
        <v>17</v>
      </c>
      <c r="B16" s="30"/>
      <c r="C16" s="28">
        <f>C6+C15</f>
        <v>3640669</v>
      </c>
      <c r="D16" s="37">
        <v>14950</v>
      </c>
      <c r="E16" s="38"/>
    </row>
    <row r="17" spans="2:3">
      <c r="B17" s="12"/>
      <c r="C17" s="12"/>
    </row>
    <row r="18" spans="2:3">
      <c r="B18" s="12"/>
      <c r="C18" s="12"/>
    </row>
  </sheetData>
  <mergeCells count="17">
    <mergeCell ref="B1:E1"/>
    <mergeCell ref="B2:E2"/>
    <mergeCell ref="A3:E3"/>
    <mergeCell ref="A4:D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16:B16"/>
    <mergeCell ref="D16:E16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2" sqref="B12:C12"/>
    </sheetView>
  </sheetViews>
  <sheetFormatPr defaultColWidth="10.2857142857143" defaultRowHeight="15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56" t="s">
        <v>0</v>
      </c>
      <c r="B1" s="56" t="s">
        <v>0</v>
      </c>
      <c r="C1" s="56" t="s">
        <v>0</v>
      </c>
      <c r="D1" s="56" t="s">
        <v>0</v>
      </c>
      <c r="E1" s="56" t="s">
        <v>0</v>
      </c>
    </row>
    <row r="2" ht="27.9" customHeight="1" spans="1:5">
      <c r="A2" s="25" t="s">
        <v>30</v>
      </c>
      <c r="B2" s="25"/>
      <c r="C2" s="25"/>
      <c r="D2" s="25"/>
      <c r="E2" s="25"/>
    </row>
    <row r="3" ht="17.05" customHeight="1" spans="1:5">
      <c r="A3" s="57" t="s">
        <v>0</v>
      </c>
      <c r="B3" s="57"/>
      <c r="C3" s="57"/>
      <c r="D3" s="57"/>
      <c r="E3" s="57"/>
    </row>
    <row r="4" ht="19.4" customHeight="1" spans="1:5">
      <c r="A4" s="15" t="s">
        <v>31</v>
      </c>
      <c r="B4" s="15"/>
      <c r="C4" s="15"/>
      <c r="D4" s="15"/>
      <c r="E4" s="14" t="s">
        <v>9</v>
      </c>
    </row>
    <row r="5" ht="41.85" customHeight="1" spans="1:5">
      <c r="A5" s="27" t="s">
        <v>10</v>
      </c>
      <c r="B5" s="27" t="s">
        <v>32</v>
      </c>
      <c r="C5" s="32" t="s">
        <v>12</v>
      </c>
      <c r="D5" s="34"/>
      <c r="E5" s="27" t="s">
        <v>33</v>
      </c>
    </row>
    <row r="6" ht="16.3" customHeight="1" spans="1:5">
      <c r="A6" s="23" t="s">
        <v>14</v>
      </c>
      <c r="B6" s="22" t="s">
        <v>34</v>
      </c>
      <c r="C6" s="37">
        <v>2493211</v>
      </c>
      <c r="D6" s="38"/>
      <c r="E6" s="28">
        <v>11891</v>
      </c>
    </row>
    <row r="7" ht="16.3" customHeight="1" spans="1:5">
      <c r="A7" s="23" t="s">
        <v>15</v>
      </c>
      <c r="B7" s="22" t="s">
        <v>35</v>
      </c>
      <c r="C7" s="37">
        <v>641419</v>
      </c>
      <c r="D7" s="38"/>
      <c r="E7" s="28">
        <v>3059</v>
      </c>
    </row>
    <row r="8" ht="16.3" customHeight="1" spans="1:5">
      <c r="A8" s="23" t="s">
        <v>36</v>
      </c>
      <c r="B8" s="22" t="s">
        <v>37</v>
      </c>
      <c r="C8" s="37">
        <v>400000</v>
      </c>
      <c r="D8" s="38"/>
      <c r="E8" s="29"/>
    </row>
    <row r="9" ht="16.3" customHeight="1" spans="1:5">
      <c r="A9" s="23" t="s">
        <v>38</v>
      </c>
      <c r="B9" s="22" t="s">
        <v>16</v>
      </c>
      <c r="C9" s="37">
        <v>106039</v>
      </c>
      <c r="D9" s="38"/>
      <c r="E9" s="29"/>
    </row>
    <row r="10" ht="16.3" customHeight="1" spans="1:5">
      <c r="A10" s="20" t="s">
        <v>39</v>
      </c>
      <c r="B10" s="30"/>
      <c r="C10" s="37">
        <f>C6+C7+C8+C9</f>
        <v>3640669</v>
      </c>
      <c r="D10" s="38"/>
      <c r="E10" s="28">
        <v>14950</v>
      </c>
    </row>
    <row r="12" spans="1:5">
      <c r="B12" s="12"/>
      <c r="C12" s="12"/>
    </row>
  </sheetData>
  <mergeCells count="10">
    <mergeCell ref="A2:E2"/>
    <mergeCell ref="A3:E3"/>
    <mergeCell ref="A4:D4"/>
    <mergeCell ref="C5:D5"/>
    <mergeCell ref="C6:D6"/>
    <mergeCell ref="C7:D7"/>
    <mergeCell ref="C8:D8"/>
    <mergeCell ref="C9:D9"/>
    <mergeCell ref="A10:B10"/>
    <mergeCell ref="C10:D10"/>
  </mergeCells>
  <pageMargins left="0.78740157480315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"/>
  <sheetViews>
    <sheetView view="pageBreakPreview" zoomScaleNormal="100" topLeftCell="A172" workbookViewId="0">
      <selection activeCell="C197" sqref="C197:J19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3" max="13" width="11.7142857142857"/>
  </cols>
  <sheetData>
    <row r="1" ht="27.9" customHeight="1" spans="1:11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26" t="s">
        <v>0</v>
      </c>
    </row>
    <row r="2" ht="17.05" customHeight="1" spans="1:1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26" t="s">
        <v>0</v>
      </c>
    </row>
    <row r="3" ht="17.05" customHeight="1" spans="1:11">
      <c r="A3" s="15" t="s">
        <v>41</v>
      </c>
      <c r="B3" s="15"/>
      <c r="C3" s="15"/>
      <c r="D3" s="15"/>
      <c r="E3" s="15"/>
      <c r="F3" s="15"/>
      <c r="G3" s="15"/>
      <c r="H3" s="15"/>
      <c r="I3" s="14" t="s">
        <v>42</v>
      </c>
      <c r="J3" s="14"/>
      <c r="K3" s="26" t="s">
        <v>0</v>
      </c>
    </row>
    <row r="4" ht="17.05" customHeight="1" spans="1:11">
      <c r="A4" s="16" t="s">
        <v>10</v>
      </c>
      <c r="B4" s="31"/>
      <c r="C4" s="17" t="s">
        <v>43</v>
      </c>
      <c r="D4" s="17" t="s">
        <v>44</v>
      </c>
      <c r="E4" s="17" t="s">
        <v>45</v>
      </c>
      <c r="F4" s="17" t="s">
        <v>46</v>
      </c>
      <c r="G4" s="17" t="s">
        <v>47</v>
      </c>
      <c r="H4" s="32" t="s">
        <v>48</v>
      </c>
      <c r="I4" s="33"/>
      <c r="J4" s="34"/>
      <c r="K4" s="35" t="s">
        <v>0</v>
      </c>
    </row>
    <row r="5" ht="17.05" customHeight="1" spans="1:11">
      <c r="A5" s="18"/>
      <c r="B5" s="36"/>
      <c r="C5" s="19"/>
      <c r="D5" s="19"/>
      <c r="E5" s="19"/>
      <c r="F5" s="19"/>
      <c r="G5" s="19"/>
      <c r="H5" s="32" t="s">
        <v>49</v>
      </c>
      <c r="I5" s="34"/>
      <c r="J5" s="27" t="s">
        <v>50</v>
      </c>
      <c r="K5" s="35" t="s">
        <v>0</v>
      </c>
    </row>
    <row r="6" ht="20.15" customHeight="1" spans="1:11">
      <c r="A6" s="20" t="s">
        <v>19</v>
      </c>
      <c r="B6" s="21"/>
      <c r="C6" s="21"/>
      <c r="D6" s="21"/>
      <c r="E6" s="21"/>
      <c r="F6" s="21"/>
      <c r="G6" s="21"/>
      <c r="H6" s="21"/>
      <c r="I6" s="21"/>
      <c r="J6" s="30"/>
      <c r="K6" t="s">
        <v>51</v>
      </c>
    </row>
    <row r="7" ht="20.15" customHeight="1" spans="1:11">
      <c r="A7" s="20" t="s">
        <v>34</v>
      </c>
      <c r="B7" s="21"/>
      <c r="C7" s="21"/>
      <c r="D7" s="21"/>
      <c r="E7" s="21"/>
      <c r="F7" s="21"/>
      <c r="G7" s="21"/>
      <c r="H7" s="21"/>
      <c r="I7" s="21"/>
      <c r="J7" s="30"/>
      <c r="K7" t="s">
        <v>52</v>
      </c>
    </row>
    <row r="8" ht="20.15" customHeight="1" spans="1:11">
      <c r="A8" s="20" t="s">
        <v>53</v>
      </c>
      <c r="B8" s="21"/>
      <c r="C8" s="21"/>
      <c r="D8" s="21"/>
      <c r="E8" s="21"/>
      <c r="F8" s="21"/>
      <c r="G8" s="21"/>
      <c r="H8" s="21"/>
      <c r="I8" s="21"/>
      <c r="J8" s="30"/>
      <c r="K8" t="s">
        <v>54</v>
      </c>
    </row>
    <row r="9" ht="20.15" customHeight="1" spans="1:11">
      <c r="A9" s="20" t="s">
        <v>14</v>
      </c>
      <c r="B9" s="30"/>
      <c r="C9" s="22" t="s">
        <v>55</v>
      </c>
      <c r="D9" s="22" t="s">
        <v>56</v>
      </c>
      <c r="E9" s="22" t="s">
        <v>57</v>
      </c>
      <c r="F9" s="23" t="s">
        <v>58</v>
      </c>
      <c r="G9" s="24">
        <v>2477.8</v>
      </c>
      <c r="H9" s="37">
        <v>7.45</v>
      </c>
      <c r="I9" s="38"/>
      <c r="J9" s="28">
        <v>18459.61</v>
      </c>
      <c r="K9" t="s">
        <v>0</v>
      </c>
    </row>
    <row r="10" ht="20.15" customHeight="1" spans="1:11">
      <c r="A10" s="20" t="s">
        <v>15</v>
      </c>
      <c r="B10" s="30"/>
      <c r="C10" s="22" t="s">
        <v>59</v>
      </c>
      <c r="D10" s="22" t="s">
        <v>60</v>
      </c>
      <c r="E10" s="22" t="s">
        <v>61</v>
      </c>
      <c r="F10" s="23" t="s">
        <v>58</v>
      </c>
      <c r="G10" s="24">
        <v>296.8</v>
      </c>
      <c r="H10" s="37">
        <v>37.1</v>
      </c>
      <c r="I10" s="38"/>
      <c r="J10" s="28">
        <v>11011.28</v>
      </c>
      <c r="K10" t="s">
        <v>0</v>
      </c>
    </row>
    <row r="11" ht="27.9" customHeight="1" spans="1:11">
      <c r="A11" s="20" t="s">
        <v>36</v>
      </c>
      <c r="B11" s="30"/>
      <c r="C11" s="22" t="s">
        <v>62</v>
      </c>
      <c r="D11" s="22" t="s">
        <v>63</v>
      </c>
      <c r="E11" s="22" t="s">
        <v>64</v>
      </c>
      <c r="F11" s="23" t="s">
        <v>58</v>
      </c>
      <c r="G11" s="24">
        <v>2766.4</v>
      </c>
      <c r="H11" s="37">
        <v>5.28</v>
      </c>
      <c r="I11" s="38"/>
      <c r="J11" s="28">
        <v>14606.59</v>
      </c>
      <c r="K11" t="s">
        <v>0</v>
      </c>
    </row>
    <row r="12" ht="27.9" customHeight="1" spans="1:11">
      <c r="A12" s="20" t="s">
        <v>38</v>
      </c>
      <c r="B12" s="30"/>
      <c r="C12" s="22" t="s">
        <v>65</v>
      </c>
      <c r="D12" s="22" t="s">
        <v>66</v>
      </c>
      <c r="E12" s="22" t="s">
        <v>67</v>
      </c>
      <c r="F12" s="23" t="s">
        <v>68</v>
      </c>
      <c r="G12" s="24">
        <v>8</v>
      </c>
      <c r="H12" s="37">
        <v>445.32</v>
      </c>
      <c r="I12" s="38"/>
      <c r="J12" s="28">
        <v>3562.56</v>
      </c>
      <c r="K12" t="s">
        <v>0</v>
      </c>
    </row>
    <row r="13" ht="20.15" customHeight="1" spans="1:11">
      <c r="A13" s="20" t="s">
        <v>69</v>
      </c>
      <c r="B13" s="30"/>
      <c r="C13" s="22" t="s">
        <v>70</v>
      </c>
      <c r="D13" s="22" t="s">
        <v>71</v>
      </c>
      <c r="E13" s="22" t="s">
        <v>72</v>
      </c>
      <c r="F13" s="23" t="s">
        <v>73</v>
      </c>
      <c r="G13" s="24">
        <v>276</v>
      </c>
      <c r="H13" s="37">
        <v>113.46</v>
      </c>
      <c r="I13" s="38"/>
      <c r="J13" s="28">
        <v>31314.96</v>
      </c>
      <c r="K13" t="s">
        <v>0</v>
      </c>
    </row>
    <row r="14" ht="27.9" customHeight="1" spans="1:11">
      <c r="A14" s="20" t="s">
        <v>74</v>
      </c>
      <c r="B14" s="30"/>
      <c r="C14" s="22" t="s">
        <v>75</v>
      </c>
      <c r="D14" s="22" t="s">
        <v>76</v>
      </c>
      <c r="E14" s="22" t="s">
        <v>77</v>
      </c>
      <c r="F14" s="23" t="s">
        <v>78</v>
      </c>
      <c r="G14" s="24">
        <v>18</v>
      </c>
      <c r="H14" s="37">
        <v>19.76</v>
      </c>
      <c r="I14" s="38"/>
      <c r="J14" s="28">
        <v>355.68</v>
      </c>
      <c r="K14" t="s">
        <v>0</v>
      </c>
    </row>
    <row r="15" ht="27.9" customHeight="1" spans="1:11">
      <c r="A15" s="20" t="s">
        <v>79</v>
      </c>
      <c r="B15" s="30"/>
      <c r="C15" s="22" t="s">
        <v>80</v>
      </c>
      <c r="D15" s="22" t="s">
        <v>81</v>
      </c>
      <c r="E15" s="22" t="s">
        <v>82</v>
      </c>
      <c r="F15" s="23" t="s">
        <v>83</v>
      </c>
      <c r="G15" s="24">
        <v>60</v>
      </c>
      <c r="H15" s="37">
        <v>87.91</v>
      </c>
      <c r="I15" s="38"/>
      <c r="J15" s="28">
        <v>5274.6</v>
      </c>
      <c r="K15" t="s">
        <v>0</v>
      </c>
    </row>
    <row r="16" ht="20.15" customHeight="1" spans="1:11">
      <c r="A16" s="20" t="s">
        <v>84</v>
      </c>
      <c r="B16" s="30"/>
      <c r="C16" s="22" t="s">
        <v>85</v>
      </c>
      <c r="D16" s="22" t="s">
        <v>86</v>
      </c>
      <c r="E16" s="22" t="s">
        <v>87</v>
      </c>
      <c r="F16" s="23" t="s">
        <v>78</v>
      </c>
      <c r="G16" s="24">
        <v>23</v>
      </c>
      <c r="H16" s="37">
        <v>10.64</v>
      </c>
      <c r="I16" s="38"/>
      <c r="J16" s="28">
        <v>244.72</v>
      </c>
      <c r="K16" t="s">
        <v>0</v>
      </c>
    </row>
    <row r="17" ht="39.55" customHeight="1" spans="1:11">
      <c r="A17" s="20" t="s">
        <v>88</v>
      </c>
      <c r="B17" s="30"/>
      <c r="C17" s="22" t="s">
        <v>89</v>
      </c>
      <c r="D17" s="22" t="s">
        <v>90</v>
      </c>
      <c r="E17" s="22" t="s">
        <v>91</v>
      </c>
      <c r="F17" s="23" t="s">
        <v>92</v>
      </c>
      <c r="G17" s="24">
        <v>168.65</v>
      </c>
      <c r="H17" s="37">
        <v>78.28</v>
      </c>
      <c r="I17" s="38"/>
      <c r="J17" s="28">
        <v>13201.92</v>
      </c>
      <c r="K17" t="s">
        <v>0</v>
      </c>
    </row>
    <row r="18" ht="27.9" customHeight="1" spans="1:11">
      <c r="A18" s="20" t="s">
        <v>93</v>
      </c>
      <c r="B18" s="30"/>
      <c r="C18" s="22" t="s">
        <v>94</v>
      </c>
      <c r="D18" s="22" t="s">
        <v>95</v>
      </c>
      <c r="E18" s="22" t="s">
        <v>96</v>
      </c>
      <c r="F18" s="23" t="s">
        <v>58</v>
      </c>
      <c r="G18" s="24">
        <v>160</v>
      </c>
      <c r="H18" s="37">
        <v>24.46</v>
      </c>
      <c r="I18" s="38"/>
      <c r="J18" s="28">
        <v>3913.6</v>
      </c>
      <c r="K18" t="s">
        <v>0</v>
      </c>
    </row>
    <row r="19" ht="39.55" customHeight="1" spans="1:11">
      <c r="A19" s="20" t="s">
        <v>97</v>
      </c>
      <c r="B19" s="30"/>
      <c r="C19" s="22" t="s">
        <v>98</v>
      </c>
      <c r="D19" s="22" t="s">
        <v>99</v>
      </c>
      <c r="E19" s="22" t="s">
        <v>100</v>
      </c>
      <c r="F19" s="23" t="s">
        <v>101</v>
      </c>
      <c r="G19" s="24">
        <v>80</v>
      </c>
      <c r="H19" s="37">
        <v>319.62</v>
      </c>
      <c r="I19" s="38"/>
      <c r="J19" s="28">
        <v>25569.6</v>
      </c>
      <c r="K19" t="s">
        <v>0</v>
      </c>
    </row>
    <row r="20" ht="20.15" customHeight="1" spans="1:11">
      <c r="A20" s="20" t="s">
        <v>102</v>
      </c>
      <c r="B20" s="30"/>
      <c r="C20" s="22" t="s">
        <v>103</v>
      </c>
      <c r="D20" s="22" t="s">
        <v>104</v>
      </c>
      <c r="E20" s="22" t="s">
        <v>105</v>
      </c>
      <c r="F20" s="23" t="s">
        <v>101</v>
      </c>
      <c r="G20" s="24">
        <v>50</v>
      </c>
      <c r="H20" s="37">
        <v>319.62</v>
      </c>
      <c r="I20" s="38"/>
      <c r="J20" s="28">
        <v>15981</v>
      </c>
      <c r="K20" t="s">
        <v>0</v>
      </c>
    </row>
    <row r="21" ht="20.15" customHeight="1" spans="1:11">
      <c r="A21" s="20" t="s">
        <v>106</v>
      </c>
      <c r="B21" s="30"/>
      <c r="C21" s="22" t="s">
        <v>107</v>
      </c>
      <c r="D21" s="22" t="s">
        <v>108</v>
      </c>
      <c r="E21" s="22" t="s">
        <v>109</v>
      </c>
      <c r="F21" s="23" t="s">
        <v>101</v>
      </c>
      <c r="G21" s="24">
        <v>20</v>
      </c>
      <c r="H21" s="37">
        <v>319.62</v>
      </c>
      <c r="I21" s="38"/>
      <c r="J21" s="28">
        <v>6392.4</v>
      </c>
      <c r="K21" t="s">
        <v>0</v>
      </c>
    </row>
    <row r="22" ht="20.15" customHeight="1" spans="1:11">
      <c r="A22" s="20" t="s">
        <v>110</v>
      </c>
      <c r="B22" s="30"/>
      <c r="C22" s="22" t="s">
        <v>111</v>
      </c>
      <c r="D22" s="22" t="s">
        <v>112</v>
      </c>
      <c r="E22" s="22" t="s">
        <v>113</v>
      </c>
      <c r="F22" s="23" t="s">
        <v>101</v>
      </c>
      <c r="G22" s="24">
        <v>25</v>
      </c>
      <c r="H22" s="37">
        <v>319.62</v>
      </c>
      <c r="I22" s="38"/>
      <c r="J22" s="28">
        <v>7990.5</v>
      </c>
      <c r="K22" t="s">
        <v>0</v>
      </c>
    </row>
    <row r="23" ht="20.15" customHeight="1" spans="1:11">
      <c r="A23" s="20" t="s">
        <v>114</v>
      </c>
      <c r="B23" s="30"/>
      <c r="C23" s="22" t="s">
        <v>115</v>
      </c>
      <c r="D23" s="22" t="s">
        <v>116</v>
      </c>
      <c r="E23" s="22" t="s">
        <v>117</v>
      </c>
      <c r="F23" s="23" t="s">
        <v>101</v>
      </c>
      <c r="G23" s="24">
        <v>40</v>
      </c>
      <c r="H23" s="37">
        <v>319.62</v>
      </c>
      <c r="I23" s="38"/>
      <c r="J23" s="28">
        <v>12784.8</v>
      </c>
      <c r="K23" t="s">
        <v>0</v>
      </c>
    </row>
    <row r="24" ht="20.15" customHeight="1" spans="1:11">
      <c r="A24" s="20" t="s">
        <v>118</v>
      </c>
      <c r="B24" s="30"/>
      <c r="C24" s="22" t="s">
        <v>119</v>
      </c>
      <c r="D24" s="22" t="s">
        <v>120</v>
      </c>
      <c r="E24" s="22" t="s">
        <v>121</v>
      </c>
      <c r="F24" s="23" t="s">
        <v>101</v>
      </c>
      <c r="G24" s="24">
        <v>15</v>
      </c>
      <c r="H24" s="37">
        <v>319.62</v>
      </c>
      <c r="I24" s="38"/>
      <c r="J24" s="28">
        <v>4794.3</v>
      </c>
      <c r="K24" t="s">
        <v>0</v>
      </c>
    </row>
    <row r="25" ht="27.9" customHeight="1" spans="1:11">
      <c r="A25" s="20" t="s">
        <v>122</v>
      </c>
      <c r="B25" s="30"/>
      <c r="C25" s="22" t="s">
        <v>123</v>
      </c>
      <c r="D25" s="22" t="s">
        <v>124</v>
      </c>
      <c r="E25" s="22" t="s">
        <v>125</v>
      </c>
      <c r="F25" s="23" t="s">
        <v>101</v>
      </c>
      <c r="G25" s="24">
        <v>8</v>
      </c>
      <c r="H25" s="37">
        <v>319.62</v>
      </c>
      <c r="I25" s="38"/>
      <c r="J25" s="28">
        <v>2556.96</v>
      </c>
      <c r="K25" t="s">
        <v>0</v>
      </c>
    </row>
    <row r="26" ht="27.9" customHeight="1" spans="1:11">
      <c r="A26" s="20" t="s">
        <v>126</v>
      </c>
      <c r="B26" s="30"/>
      <c r="C26" s="22" t="s">
        <v>127</v>
      </c>
      <c r="D26" s="22" t="s">
        <v>128</v>
      </c>
      <c r="E26" s="22" t="s">
        <v>129</v>
      </c>
      <c r="F26" s="23" t="s">
        <v>101</v>
      </c>
      <c r="G26" s="24">
        <v>40</v>
      </c>
      <c r="H26" s="37">
        <v>319.62</v>
      </c>
      <c r="I26" s="38"/>
      <c r="J26" s="28">
        <v>12784.8</v>
      </c>
      <c r="K26" t="s">
        <v>0</v>
      </c>
    </row>
    <row r="27" ht="27.9" customHeight="1" spans="1:11">
      <c r="A27" s="20" t="s">
        <v>130</v>
      </c>
      <c r="B27" s="30"/>
      <c r="C27" s="22" t="s">
        <v>131</v>
      </c>
      <c r="D27" s="22" t="s">
        <v>128</v>
      </c>
      <c r="E27" s="22" t="s">
        <v>132</v>
      </c>
      <c r="F27" s="23" t="s">
        <v>101</v>
      </c>
      <c r="G27" s="24">
        <v>40</v>
      </c>
      <c r="H27" s="37">
        <v>319.62</v>
      </c>
      <c r="I27" s="38"/>
      <c r="J27" s="28">
        <v>12784.8</v>
      </c>
      <c r="K27" t="s">
        <v>0</v>
      </c>
    </row>
    <row r="28" ht="27.9" customHeight="1" spans="1:11">
      <c r="A28" s="20" t="s">
        <v>133</v>
      </c>
      <c r="B28" s="30"/>
      <c r="C28" s="22" t="s">
        <v>134</v>
      </c>
      <c r="D28" s="22" t="s">
        <v>128</v>
      </c>
      <c r="E28" s="22" t="s">
        <v>135</v>
      </c>
      <c r="F28" s="23" t="s">
        <v>101</v>
      </c>
      <c r="G28" s="24">
        <v>40</v>
      </c>
      <c r="H28" s="37">
        <v>319.62</v>
      </c>
      <c r="I28" s="38"/>
      <c r="J28" s="28">
        <v>12784.8</v>
      </c>
      <c r="K28" t="s">
        <v>0</v>
      </c>
    </row>
    <row r="29" ht="27.9" customHeight="1" spans="1:11">
      <c r="A29" s="20" t="s">
        <v>136</v>
      </c>
      <c r="B29" s="30"/>
      <c r="C29" s="22" t="s">
        <v>137</v>
      </c>
      <c r="D29" s="22" t="s">
        <v>128</v>
      </c>
      <c r="E29" s="22" t="s">
        <v>138</v>
      </c>
      <c r="F29" s="23" t="s">
        <v>101</v>
      </c>
      <c r="G29" s="24">
        <v>10</v>
      </c>
      <c r="H29" s="37">
        <v>319.62</v>
      </c>
      <c r="I29" s="38"/>
      <c r="J29" s="28">
        <v>3196.2</v>
      </c>
      <c r="K29" t="s">
        <v>0</v>
      </c>
    </row>
    <row r="30" ht="20.15" customHeight="1" spans="1:11">
      <c r="A30" s="20" t="s">
        <v>139</v>
      </c>
      <c r="B30" s="21"/>
      <c r="C30" s="21"/>
      <c r="D30" s="21"/>
      <c r="E30" s="21"/>
      <c r="F30" s="21"/>
      <c r="G30" s="21"/>
      <c r="H30" s="21"/>
      <c r="I30" s="21"/>
      <c r="J30" s="30"/>
      <c r="K30" t="s">
        <v>54</v>
      </c>
    </row>
    <row r="31" ht="20.15" customHeight="1" spans="1:11">
      <c r="A31" s="20" t="s">
        <v>0</v>
      </c>
      <c r="B31" s="30"/>
      <c r="C31" s="22" t="s">
        <v>0</v>
      </c>
      <c r="D31" s="22" t="s">
        <v>140</v>
      </c>
      <c r="E31" s="22" t="s">
        <v>0</v>
      </c>
      <c r="F31" s="23" t="s">
        <v>0</v>
      </c>
      <c r="G31" s="29"/>
      <c r="H31" s="45"/>
      <c r="I31" s="46"/>
      <c r="J31" s="29"/>
      <c r="K31" t="s">
        <v>0</v>
      </c>
    </row>
    <row r="32" ht="74.4" customHeight="1" spans="1:11">
      <c r="A32" s="20" t="s">
        <v>141</v>
      </c>
      <c r="B32" s="30"/>
      <c r="C32" s="22" t="s">
        <v>142</v>
      </c>
      <c r="D32" s="22" t="s">
        <v>143</v>
      </c>
      <c r="E32" s="22" t="s">
        <v>144</v>
      </c>
      <c r="F32" s="23" t="s">
        <v>58</v>
      </c>
      <c r="G32" s="24">
        <v>131</v>
      </c>
      <c r="H32" s="37">
        <v>190.2</v>
      </c>
      <c r="I32" s="38"/>
      <c r="J32" s="28">
        <v>24916.2</v>
      </c>
      <c r="K32" t="s">
        <v>0</v>
      </c>
    </row>
    <row r="33" ht="27.9" customHeight="1" spans="1:11">
      <c r="A33" s="13" t="s">
        <v>40</v>
      </c>
      <c r="B33" s="13"/>
      <c r="C33" s="13"/>
      <c r="D33" s="13"/>
      <c r="E33" s="13"/>
      <c r="F33" s="13"/>
      <c r="G33" s="13"/>
      <c r="H33" s="13"/>
      <c r="I33" s="13"/>
      <c r="J33" s="13"/>
      <c r="K33" s="26" t="s">
        <v>0</v>
      </c>
    </row>
    <row r="34" ht="17.05" customHeight="1" spans="1:11">
      <c r="A34" s="14" t="s">
        <v>0</v>
      </c>
      <c r="B34" s="14"/>
      <c r="C34" s="14"/>
      <c r="D34" s="14"/>
      <c r="E34" s="14"/>
      <c r="F34" s="14"/>
      <c r="G34" s="14"/>
      <c r="H34" s="14"/>
      <c r="I34" s="14"/>
      <c r="J34" s="14"/>
      <c r="K34" s="26" t="s">
        <v>0</v>
      </c>
    </row>
    <row r="35" ht="17.05" customHeight="1" spans="1:11">
      <c r="A35" s="15" t="s">
        <v>41</v>
      </c>
      <c r="B35" s="15"/>
      <c r="C35" s="15"/>
      <c r="D35" s="15"/>
      <c r="E35" s="15"/>
      <c r="F35" s="15"/>
      <c r="G35" s="15"/>
      <c r="H35" s="15"/>
      <c r="I35" s="14" t="s">
        <v>145</v>
      </c>
      <c r="J35" s="14"/>
      <c r="K35" s="26" t="s">
        <v>0</v>
      </c>
    </row>
    <row r="36" ht="17.05" customHeight="1" spans="1:11">
      <c r="A36" s="16" t="s">
        <v>10</v>
      </c>
      <c r="B36" s="31"/>
      <c r="C36" s="17" t="s">
        <v>43</v>
      </c>
      <c r="D36" s="17" t="s">
        <v>44</v>
      </c>
      <c r="E36" s="17" t="s">
        <v>45</v>
      </c>
      <c r="F36" s="17" t="s">
        <v>46</v>
      </c>
      <c r="G36" s="17" t="s">
        <v>47</v>
      </c>
      <c r="H36" s="32" t="s">
        <v>48</v>
      </c>
      <c r="I36" s="33"/>
      <c r="J36" s="34"/>
      <c r="K36" s="35" t="s">
        <v>0</v>
      </c>
    </row>
    <row r="37" ht="17.05" customHeight="1" spans="1:11">
      <c r="A37" s="18"/>
      <c r="B37" s="36"/>
      <c r="C37" s="19"/>
      <c r="D37" s="19"/>
      <c r="E37" s="19"/>
      <c r="F37" s="19"/>
      <c r="G37" s="19"/>
      <c r="H37" s="32" t="s">
        <v>49</v>
      </c>
      <c r="I37" s="34"/>
      <c r="J37" s="27" t="s">
        <v>50</v>
      </c>
      <c r="K37" s="35" t="s">
        <v>0</v>
      </c>
    </row>
    <row r="38" ht="39.55" customHeight="1" spans="1:11">
      <c r="A38" s="20" t="s">
        <v>0</v>
      </c>
      <c r="B38" s="30"/>
      <c r="C38" s="22" t="s">
        <v>0</v>
      </c>
      <c r="D38" s="22" t="s">
        <v>0</v>
      </c>
      <c r="E38" s="22" t="s">
        <v>146</v>
      </c>
      <c r="F38" s="23" t="s">
        <v>0</v>
      </c>
      <c r="G38" s="29"/>
      <c r="H38" s="45"/>
      <c r="I38" s="46"/>
      <c r="J38" s="29"/>
      <c r="K38" t="s">
        <v>0</v>
      </c>
    </row>
    <row r="39" ht="51.15" customHeight="1" spans="1:11">
      <c r="A39" s="20" t="s">
        <v>147</v>
      </c>
      <c r="B39" s="30"/>
      <c r="C39" s="22" t="s">
        <v>148</v>
      </c>
      <c r="D39" s="22" t="s">
        <v>149</v>
      </c>
      <c r="E39" s="22" t="s">
        <v>150</v>
      </c>
      <c r="F39" s="23" t="s">
        <v>58</v>
      </c>
      <c r="G39" s="24">
        <v>2912.436</v>
      </c>
      <c r="H39" s="37">
        <v>26.11</v>
      </c>
      <c r="I39" s="38"/>
      <c r="J39" s="28">
        <v>76043.7</v>
      </c>
      <c r="K39" t="s">
        <v>0</v>
      </c>
    </row>
    <row r="40" ht="27.9" customHeight="1" spans="1:11">
      <c r="A40" s="20" t="s">
        <v>151</v>
      </c>
      <c r="B40" s="30"/>
      <c r="C40" s="22" t="s">
        <v>152</v>
      </c>
      <c r="D40" s="22" t="s">
        <v>153</v>
      </c>
      <c r="E40" s="22" t="s">
        <v>154</v>
      </c>
      <c r="F40" s="23" t="s">
        <v>58</v>
      </c>
      <c r="G40" s="24">
        <v>2912.436</v>
      </c>
      <c r="H40" s="37">
        <v>67.76</v>
      </c>
      <c r="I40" s="38"/>
      <c r="J40" s="28">
        <v>197346.66</v>
      </c>
      <c r="K40" t="s">
        <v>0</v>
      </c>
    </row>
    <row r="41" ht="27.9" customHeight="1" spans="1:11">
      <c r="A41" s="20" t="s">
        <v>155</v>
      </c>
      <c r="B41" s="30"/>
      <c r="C41" s="22" t="s">
        <v>156</v>
      </c>
      <c r="D41" s="22" t="s">
        <v>157</v>
      </c>
      <c r="E41" s="22" t="s">
        <v>158</v>
      </c>
      <c r="F41" s="23" t="s">
        <v>73</v>
      </c>
      <c r="G41" s="24">
        <v>356.56</v>
      </c>
      <c r="H41" s="37">
        <v>33.22</v>
      </c>
      <c r="I41" s="38"/>
      <c r="J41" s="28">
        <v>11844.92</v>
      </c>
      <c r="K41" t="s">
        <v>0</v>
      </c>
    </row>
    <row r="42" ht="27.9" customHeight="1" spans="1:11">
      <c r="A42" s="20" t="s">
        <v>159</v>
      </c>
      <c r="B42" s="30"/>
      <c r="C42" s="22" t="s">
        <v>160</v>
      </c>
      <c r="D42" s="22" t="s">
        <v>157</v>
      </c>
      <c r="E42" s="22" t="s">
        <v>161</v>
      </c>
      <c r="F42" s="23" t="s">
        <v>73</v>
      </c>
      <c r="G42" s="24">
        <v>393.692</v>
      </c>
      <c r="H42" s="37">
        <v>36.93</v>
      </c>
      <c r="I42" s="38"/>
      <c r="J42" s="28">
        <v>14539.05</v>
      </c>
      <c r="K42" t="s">
        <v>0</v>
      </c>
    </row>
    <row r="43" ht="27.9" customHeight="1" spans="1:11">
      <c r="A43" s="20" t="s">
        <v>162</v>
      </c>
      <c r="B43" s="30"/>
      <c r="C43" s="22" t="s">
        <v>163</v>
      </c>
      <c r="D43" s="22" t="s">
        <v>157</v>
      </c>
      <c r="E43" s="22" t="s">
        <v>164</v>
      </c>
      <c r="F43" s="23" t="s">
        <v>73</v>
      </c>
      <c r="G43" s="24">
        <v>320</v>
      </c>
      <c r="H43" s="37">
        <v>40.64</v>
      </c>
      <c r="I43" s="38"/>
      <c r="J43" s="28">
        <v>13004.8</v>
      </c>
      <c r="K43" t="s">
        <v>0</v>
      </c>
    </row>
    <row r="44" ht="20.15" customHeight="1" spans="1:11">
      <c r="A44" s="20" t="s">
        <v>165</v>
      </c>
      <c r="B44" s="30"/>
      <c r="C44" s="22" t="s">
        <v>166</v>
      </c>
      <c r="D44" s="22" t="s">
        <v>167</v>
      </c>
      <c r="E44" s="22" t="s">
        <v>168</v>
      </c>
      <c r="F44" s="23" t="s">
        <v>58</v>
      </c>
      <c r="G44" s="24">
        <v>80.4</v>
      </c>
      <c r="H44" s="37">
        <v>495.52</v>
      </c>
      <c r="I44" s="38"/>
      <c r="J44" s="28">
        <v>39839.81</v>
      </c>
      <c r="K44" t="s">
        <v>0</v>
      </c>
    </row>
    <row r="45" ht="51.15" customHeight="1" spans="1:11">
      <c r="A45" s="20" t="s">
        <v>169</v>
      </c>
      <c r="B45" s="30"/>
      <c r="C45" s="22" t="s">
        <v>170</v>
      </c>
      <c r="D45" s="22" t="s">
        <v>171</v>
      </c>
      <c r="E45" s="22" t="s">
        <v>172</v>
      </c>
      <c r="F45" s="23" t="s">
        <v>58</v>
      </c>
      <c r="G45" s="24">
        <v>280</v>
      </c>
      <c r="H45" s="37">
        <v>178.56</v>
      </c>
      <c r="I45" s="38"/>
      <c r="J45" s="28">
        <v>49996.8</v>
      </c>
      <c r="K45" t="s">
        <v>0</v>
      </c>
    </row>
    <row r="46" ht="20.15" customHeight="1" spans="1:11">
      <c r="A46" s="20" t="s">
        <v>173</v>
      </c>
      <c r="B46" s="30"/>
      <c r="C46" s="22" t="s">
        <v>174</v>
      </c>
      <c r="D46" s="22" t="s">
        <v>175</v>
      </c>
      <c r="E46" s="22" t="s">
        <v>176</v>
      </c>
      <c r="F46" s="23" t="s">
        <v>73</v>
      </c>
      <c r="G46" s="24">
        <v>432</v>
      </c>
      <c r="H46" s="37">
        <v>8.33</v>
      </c>
      <c r="I46" s="38"/>
      <c r="J46" s="28">
        <v>3598.56</v>
      </c>
      <c r="K46" t="s">
        <v>0</v>
      </c>
    </row>
    <row r="47" ht="20.15" customHeight="1" spans="1:11">
      <c r="A47" s="20" t="s">
        <v>0</v>
      </c>
      <c r="B47" s="30"/>
      <c r="C47" s="22" t="s">
        <v>0</v>
      </c>
      <c r="D47" s="22" t="s">
        <v>177</v>
      </c>
      <c r="E47" s="22" t="s">
        <v>0</v>
      </c>
      <c r="F47" s="23" t="s">
        <v>0</v>
      </c>
      <c r="G47" s="29"/>
      <c r="H47" s="45"/>
      <c r="I47" s="46"/>
      <c r="J47" s="29"/>
      <c r="K47" t="s">
        <v>0</v>
      </c>
    </row>
    <row r="48" ht="39.55" customHeight="1" spans="1:11">
      <c r="A48" s="20" t="s">
        <v>178</v>
      </c>
      <c r="B48" s="30"/>
      <c r="C48" s="22" t="s">
        <v>179</v>
      </c>
      <c r="D48" s="22" t="s">
        <v>180</v>
      </c>
      <c r="E48" s="22" t="s">
        <v>181</v>
      </c>
      <c r="F48" s="23" t="s">
        <v>58</v>
      </c>
      <c r="G48" s="24">
        <v>438.56</v>
      </c>
      <c r="H48" s="37">
        <v>115.6</v>
      </c>
      <c r="I48" s="38"/>
      <c r="J48" s="28">
        <v>50697.54</v>
      </c>
      <c r="K48" t="s">
        <v>0</v>
      </c>
    </row>
    <row r="49" ht="39.55" customHeight="1" spans="1:11">
      <c r="A49" s="20" t="s">
        <v>182</v>
      </c>
      <c r="B49" s="30"/>
      <c r="C49" s="22" t="s">
        <v>183</v>
      </c>
      <c r="D49" s="22" t="s">
        <v>180</v>
      </c>
      <c r="E49" s="22" t="s">
        <v>184</v>
      </c>
      <c r="F49" s="23" t="s">
        <v>58</v>
      </c>
      <c r="G49" s="24">
        <v>2477.8</v>
      </c>
      <c r="H49" s="37">
        <v>105.02</v>
      </c>
      <c r="I49" s="38"/>
      <c r="J49" s="28">
        <v>260218.56</v>
      </c>
      <c r="K49" t="s">
        <v>0</v>
      </c>
    </row>
    <row r="50" ht="20.15" customHeight="1" spans="1:11">
      <c r="A50" s="20" t="s">
        <v>0</v>
      </c>
      <c r="B50" s="30"/>
      <c r="C50" s="22" t="s">
        <v>0</v>
      </c>
      <c r="D50" s="22" t="s">
        <v>185</v>
      </c>
      <c r="E50" s="22" t="s">
        <v>0</v>
      </c>
      <c r="F50" s="23" t="s">
        <v>0</v>
      </c>
      <c r="G50" s="29"/>
      <c r="H50" s="45"/>
      <c r="I50" s="46"/>
      <c r="J50" s="29"/>
      <c r="K50" t="s">
        <v>0</v>
      </c>
    </row>
    <row r="51" ht="27.9" customHeight="1" spans="1:11">
      <c r="A51" s="20" t="s">
        <v>186</v>
      </c>
      <c r="B51" s="30"/>
      <c r="C51" s="22" t="s">
        <v>187</v>
      </c>
      <c r="D51" s="22" t="s">
        <v>188</v>
      </c>
      <c r="E51" s="22" t="s">
        <v>189</v>
      </c>
      <c r="F51" s="23" t="s">
        <v>58</v>
      </c>
      <c r="G51" s="24">
        <v>3374.592</v>
      </c>
      <c r="H51" s="37">
        <v>134.67</v>
      </c>
      <c r="I51" s="38"/>
      <c r="J51" s="28">
        <v>454456.3</v>
      </c>
      <c r="K51" t="s">
        <v>0</v>
      </c>
    </row>
    <row r="52" ht="20.15" customHeight="1" spans="1:11">
      <c r="A52" s="20" t="s">
        <v>190</v>
      </c>
      <c r="B52" s="30"/>
      <c r="C52" s="22" t="s">
        <v>191</v>
      </c>
      <c r="D52" s="22" t="s">
        <v>188</v>
      </c>
      <c r="E52" s="22" t="s">
        <v>192</v>
      </c>
      <c r="F52" s="23" t="s">
        <v>58</v>
      </c>
      <c r="G52" s="24">
        <v>92.5</v>
      </c>
      <c r="H52" s="37">
        <v>274.59</v>
      </c>
      <c r="I52" s="38"/>
      <c r="J52" s="28">
        <v>25399.58</v>
      </c>
      <c r="K52" t="s">
        <v>0</v>
      </c>
    </row>
    <row r="53" ht="20.15" customHeight="1" spans="1:11">
      <c r="A53" s="20" t="s">
        <v>193</v>
      </c>
      <c r="B53" s="30"/>
      <c r="C53" s="22" t="s">
        <v>194</v>
      </c>
      <c r="D53" s="22" t="s">
        <v>188</v>
      </c>
      <c r="E53" s="22" t="s">
        <v>195</v>
      </c>
      <c r="F53" s="23" t="s">
        <v>196</v>
      </c>
      <c r="G53" s="24">
        <v>20</v>
      </c>
      <c r="H53" s="37">
        <v>184.41</v>
      </c>
      <c r="I53" s="38"/>
      <c r="J53" s="28">
        <v>3688.2</v>
      </c>
      <c r="K53" t="s">
        <v>0</v>
      </c>
    </row>
    <row r="54" ht="27.9" customHeight="1" spans="1:11">
      <c r="A54" s="20" t="s">
        <v>197</v>
      </c>
      <c r="B54" s="30"/>
      <c r="C54" s="22" t="s">
        <v>198</v>
      </c>
      <c r="D54" s="22" t="s">
        <v>199</v>
      </c>
      <c r="E54" s="22" t="s">
        <v>200</v>
      </c>
      <c r="F54" s="23" t="s">
        <v>201</v>
      </c>
      <c r="G54" s="24">
        <v>86</v>
      </c>
      <c r="H54" s="37">
        <v>51.89</v>
      </c>
      <c r="I54" s="38"/>
      <c r="J54" s="28">
        <v>4462.54</v>
      </c>
      <c r="K54" t="s">
        <v>0</v>
      </c>
    </row>
    <row r="55" ht="27.9" customHeight="1" spans="1:11">
      <c r="A55" s="20" t="s">
        <v>202</v>
      </c>
      <c r="B55" s="30"/>
      <c r="C55" s="22" t="s">
        <v>203</v>
      </c>
      <c r="D55" s="22" t="s">
        <v>204</v>
      </c>
      <c r="E55" s="22" t="s">
        <v>205</v>
      </c>
      <c r="F55" s="23" t="s">
        <v>58</v>
      </c>
      <c r="G55" s="24">
        <v>345.6</v>
      </c>
      <c r="H55" s="37">
        <v>79.74</v>
      </c>
      <c r="I55" s="38"/>
      <c r="J55" s="28">
        <v>27558.14</v>
      </c>
      <c r="K55" t="s">
        <v>0</v>
      </c>
    </row>
    <row r="56" ht="97.65" customHeight="1" spans="1:11">
      <c r="A56" s="20" t="s">
        <v>206</v>
      </c>
      <c r="B56" s="30"/>
      <c r="C56" s="22" t="s">
        <v>207</v>
      </c>
      <c r="D56" s="22" t="s">
        <v>208</v>
      </c>
      <c r="E56" s="22" t="s">
        <v>209</v>
      </c>
      <c r="F56" s="23" t="s">
        <v>58</v>
      </c>
      <c r="G56" s="24">
        <v>1130.6</v>
      </c>
      <c r="H56" s="37">
        <v>202.7</v>
      </c>
      <c r="I56" s="38"/>
      <c r="J56" s="28">
        <v>229172.62</v>
      </c>
      <c r="K56" t="s">
        <v>0</v>
      </c>
    </row>
    <row r="57" ht="20.15" customHeight="1" spans="1:11">
      <c r="A57" s="20" t="s">
        <v>210</v>
      </c>
      <c r="B57" s="30"/>
      <c r="C57" s="22" t="s">
        <v>211</v>
      </c>
      <c r="D57" s="22" t="s">
        <v>212</v>
      </c>
      <c r="E57" s="22" t="s">
        <v>213</v>
      </c>
      <c r="F57" s="23" t="s">
        <v>58</v>
      </c>
      <c r="G57" s="24">
        <v>136.64</v>
      </c>
      <c r="H57" s="37">
        <v>125.81</v>
      </c>
      <c r="I57" s="38"/>
      <c r="J57" s="28">
        <v>17190.68</v>
      </c>
      <c r="K57" t="s">
        <v>0</v>
      </c>
    </row>
    <row r="58" ht="51.15" customHeight="1" spans="1:11">
      <c r="A58" s="20" t="s">
        <v>214</v>
      </c>
      <c r="B58" s="30"/>
      <c r="C58" s="22" t="s">
        <v>215</v>
      </c>
      <c r="D58" s="22" t="s">
        <v>216</v>
      </c>
      <c r="E58" s="22" t="s">
        <v>217</v>
      </c>
      <c r="F58" s="23" t="s">
        <v>58</v>
      </c>
      <c r="G58" s="24">
        <v>928.76</v>
      </c>
      <c r="H58" s="37">
        <v>34.77</v>
      </c>
      <c r="I58" s="38"/>
      <c r="J58" s="28">
        <v>32292.99</v>
      </c>
      <c r="K58" t="s">
        <v>0</v>
      </c>
    </row>
    <row r="59" ht="27.9" customHeight="1" spans="1:11">
      <c r="A59" s="13" t="s">
        <v>40</v>
      </c>
      <c r="B59" s="13"/>
      <c r="C59" s="13"/>
      <c r="D59" s="13"/>
      <c r="E59" s="13"/>
      <c r="F59" s="13"/>
      <c r="G59" s="13"/>
      <c r="H59" s="13"/>
      <c r="I59" s="13"/>
      <c r="J59" s="13"/>
      <c r="K59" s="26" t="s">
        <v>0</v>
      </c>
    </row>
    <row r="60" ht="17.05" customHeight="1" spans="1:11">
      <c r="A60" s="14" t="s">
        <v>0</v>
      </c>
      <c r="B60" s="14"/>
      <c r="C60" s="14"/>
      <c r="D60" s="14"/>
      <c r="E60" s="14"/>
      <c r="F60" s="14"/>
      <c r="G60" s="14"/>
      <c r="H60" s="14"/>
      <c r="I60" s="14"/>
      <c r="J60" s="14"/>
      <c r="K60" s="26" t="s">
        <v>0</v>
      </c>
    </row>
    <row r="61" ht="17.05" customHeight="1" spans="1:11">
      <c r="A61" s="15" t="s">
        <v>41</v>
      </c>
      <c r="B61" s="15"/>
      <c r="C61" s="15"/>
      <c r="D61" s="15"/>
      <c r="E61" s="15"/>
      <c r="F61" s="15"/>
      <c r="G61" s="15"/>
      <c r="H61" s="15"/>
      <c r="I61" s="14" t="s">
        <v>218</v>
      </c>
      <c r="J61" s="14"/>
      <c r="K61" s="26" t="s">
        <v>0</v>
      </c>
    </row>
    <row r="62" ht="17.05" customHeight="1" spans="1:11">
      <c r="A62" s="16" t="s">
        <v>10</v>
      </c>
      <c r="B62" s="31"/>
      <c r="C62" s="17" t="s">
        <v>43</v>
      </c>
      <c r="D62" s="17" t="s">
        <v>44</v>
      </c>
      <c r="E62" s="17" t="s">
        <v>45</v>
      </c>
      <c r="F62" s="17" t="s">
        <v>46</v>
      </c>
      <c r="G62" s="17" t="s">
        <v>47</v>
      </c>
      <c r="H62" s="32" t="s">
        <v>48</v>
      </c>
      <c r="I62" s="33"/>
      <c r="J62" s="34"/>
      <c r="K62" s="35" t="s">
        <v>0</v>
      </c>
    </row>
    <row r="63" ht="17.05" customHeight="1" spans="1:11">
      <c r="A63" s="18"/>
      <c r="B63" s="36"/>
      <c r="C63" s="19"/>
      <c r="D63" s="19"/>
      <c r="E63" s="19"/>
      <c r="F63" s="19"/>
      <c r="G63" s="19"/>
      <c r="H63" s="32" t="s">
        <v>49</v>
      </c>
      <c r="I63" s="34"/>
      <c r="J63" s="27" t="s">
        <v>50</v>
      </c>
      <c r="K63" s="35" t="s">
        <v>0</v>
      </c>
    </row>
    <row r="64" ht="39.55" customHeight="1" spans="1:11">
      <c r="A64" s="20" t="s">
        <v>219</v>
      </c>
      <c r="B64" s="30"/>
      <c r="C64" s="22" t="s">
        <v>220</v>
      </c>
      <c r="D64" s="22" t="s">
        <v>216</v>
      </c>
      <c r="E64" s="22" t="s">
        <v>221</v>
      </c>
      <c r="F64" s="23" t="s">
        <v>58</v>
      </c>
      <c r="G64" s="24">
        <v>3054.36</v>
      </c>
      <c r="H64" s="37">
        <v>48.18</v>
      </c>
      <c r="I64" s="38"/>
      <c r="J64" s="28">
        <v>147159.06</v>
      </c>
      <c r="K64" t="s">
        <v>0</v>
      </c>
    </row>
    <row r="65" ht="39.55" customHeight="1" spans="1:11">
      <c r="A65" s="20" t="s">
        <v>222</v>
      </c>
      <c r="B65" s="30"/>
      <c r="C65" s="22" t="s">
        <v>223</v>
      </c>
      <c r="D65" s="22" t="s">
        <v>216</v>
      </c>
      <c r="E65" s="22" t="s">
        <v>224</v>
      </c>
      <c r="F65" s="23" t="s">
        <v>58</v>
      </c>
      <c r="G65" s="24">
        <v>2137.3</v>
      </c>
      <c r="H65" s="37">
        <v>36.02</v>
      </c>
      <c r="I65" s="38"/>
      <c r="J65" s="28">
        <v>76985.55</v>
      </c>
      <c r="K65" t="s">
        <v>0</v>
      </c>
    </row>
    <row r="66" ht="20.15" customHeight="1" spans="1:11">
      <c r="A66" s="20" t="s">
        <v>0</v>
      </c>
      <c r="B66" s="30"/>
      <c r="C66" s="22" t="s">
        <v>0</v>
      </c>
      <c r="D66" s="22" t="s">
        <v>225</v>
      </c>
      <c r="E66" s="22" t="s">
        <v>0</v>
      </c>
      <c r="F66" s="23" t="s">
        <v>0</v>
      </c>
      <c r="G66" s="29"/>
      <c r="H66" s="45"/>
      <c r="I66" s="46"/>
      <c r="J66" s="29"/>
      <c r="K66" t="s">
        <v>0</v>
      </c>
    </row>
    <row r="67" ht="51.15" customHeight="1" spans="1:11">
      <c r="A67" s="20" t="s">
        <v>226</v>
      </c>
      <c r="B67" s="30"/>
      <c r="C67" s="22" t="s">
        <v>227</v>
      </c>
      <c r="D67" s="22" t="s">
        <v>228</v>
      </c>
      <c r="E67" s="22" t="s">
        <v>229</v>
      </c>
      <c r="F67" s="23" t="s">
        <v>58</v>
      </c>
      <c r="G67" s="24">
        <v>36</v>
      </c>
      <c r="H67" s="37">
        <v>1236.57</v>
      </c>
      <c r="I67" s="38"/>
      <c r="J67" s="28">
        <v>44516.52</v>
      </c>
      <c r="K67" t="s">
        <v>0</v>
      </c>
    </row>
    <row r="68" ht="27.9" customHeight="1" spans="1:11">
      <c r="A68" s="20" t="s">
        <v>230</v>
      </c>
      <c r="B68" s="30"/>
      <c r="C68" s="22" t="s">
        <v>231</v>
      </c>
      <c r="D68" s="22" t="s">
        <v>81</v>
      </c>
      <c r="E68" s="22" t="s">
        <v>232</v>
      </c>
      <c r="F68" s="23" t="s">
        <v>83</v>
      </c>
      <c r="G68" s="24">
        <v>135</v>
      </c>
      <c r="H68" s="37">
        <v>20.05</v>
      </c>
      <c r="I68" s="38"/>
      <c r="J68" s="28">
        <v>2706.75</v>
      </c>
      <c r="K68" t="s">
        <v>0</v>
      </c>
    </row>
    <row r="69" ht="20.15" customHeight="1" spans="1:11">
      <c r="A69" s="20" t="s">
        <v>233</v>
      </c>
      <c r="B69" s="30"/>
      <c r="C69" s="22" t="s">
        <v>234</v>
      </c>
      <c r="D69" s="22" t="s">
        <v>235</v>
      </c>
      <c r="E69" s="22" t="s">
        <v>0</v>
      </c>
      <c r="F69" s="23" t="s">
        <v>58</v>
      </c>
      <c r="G69" s="24">
        <v>102.24</v>
      </c>
      <c r="H69" s="37">
        <v>215.59</v>
      </c>
      <c r="I69" s="38"/>
      <c r="J69" s="28">
        <v>22041.92</v>
      </c>
      <c r="K69" t="s">
        <v>0</v>
      </c>
    </row>
    <row r="70" ht="27.9" customHeight="1" spans="1:11">
      <c r="A70" s="20" t="s">
        <v>236</v>
      </c>
      <c r="B70" s="30"/>
      <c r="C70" s="22" t="s">
        <v>237</v>
      </c>
      <c r="D70" s="22" t="s">
        <v>238</v>
      </c>
      <c r="E70" s="22" t="s">
        <v>239</v>
      </c>
      <c r="F70" s="23" t="s">
        <v>58</v>
      </c>
      <c r="G70" s="24">
        <v>15.6</v>
      </c>
      <c r="H70" s="37">
        <v>1077.16</v>
      </c>
      <c r="I70" s="38"/>
      <c r="J70" s="28">
        <v>16803.7</v>
      </c>
      <c r="K70" t="s">
        <v>0</v>
      </c>
    </row>
    <row r="71" ht="27.9" customHeight="1" spans="1:11">
      <c r="A71" s="20" t="s">
        <v>240</v>
      </c>
      <c r="B71" s="30"/>
      <c r="C71" s="22" t="s">
        <v>241</v>
      </c>
      <c r="D71" s="22" t="s">
        <v>242</v>
      </c>
      <c r="E71" s="22" t="s">
        <v>243</v>
      </c>
      <c r="F71" s="23" t="s">
        <v>58</v>
      </c>
      <c r="G71" s="24">
        <v>186.6</v>
      </c>
      <c r="H71" s="37">
        <v>52.5</v>
      </c>
      <c r="I71" s="38"/>
      <c r="J71" s="28">
        <v>9796.5</v>
      </c>
      <c r="K71" t="s">
        <v>0</v>
      </c>
    </row>
    <row r="72" ht="20.15" customHeight="1" spans="1:11">
      <c r="A72" s="20" t="s">
        <v>244</v>
      </c>
      <c r="B72" s="30"/>
      <c r="C72" s="22" t="s">
        <v>245</v>
      </c>
      <c r="D72" s="22" t="s">
        <v>188</v>
      </c>
      <c r="E72" s="22" t="s">
        <v>192</v>
      </c>
      <c r="F72" s="23" t="s">
        <v>58</v>
      </c>
      <c r="G72" s="24">
        <v>73.08</v>
      </c>
      <c r="H72" s="37">
        <v>274.59</v>
      </c>
      <c r="I72" s="38"/>
      <c r="J72" s="28">
        <v>20067.04</v>
      </c>
      <c r="K72" t="s">
        <v>0</v>
      </c>
    </row>
    <row r="73" ht="27.9" customHeight="1" spans="1:11">
      <c r="A73" s="20" t="s">
        <v>246</v>
      </c>
      <c r="B73" s="30"/>
      <c r="C73" s="22" t="s">
        <v>247</v>
      </c>
      <c r="D73" s="22" t="s">
        <v>199</v>
      </c>
      <c r="E73" s="22" t="s">
        <v>200</v>
      </c>
      <c r="F73" s="23" t="s">
        <v>201</v>
      </c>
      <c r="G73" s="24">
        <v>60</v>
      </c>
      <c r="H73" s="37">
        <v>51.89</v>
      </c>
      <c r="I73" s="38"/>
      <c r="J73" s="28">
        <v>3113.4</v>
      </c>
      <c r="K73" t="s">
        <v>0</v>
      </c>
    </row>
    <row r="74" ht="27.9" customHeight="1" spans="1:11">
      <c r="A74" s="20" t="s">
        <v>248</v>
      </c>
      <c r="B74" s="30"/>
      <c r="C74" s="22" t="s">
        <v>249</v>
      </c>
      <c r="D74" s="22" t="s">
        <v>250</v>
      </c>
      <c r="E74" s="22" t="s">
        <v>251</v>
      </c>
      <c r="F74" s="23" t="s">
        <v>83</v>
      </c>
      <c r="G74" s="24">
        <v>36</v>
      </c>
      <c r="H74" s="37">
        <v>1167.71</v>
      </c>
      <c r="I74" s="38"/>
      <c r="J74" s="28">
        <v>42037.56</v>
      </c>
      <c r="K74" t="s">
        <v>0</v>
      </c>
    </row>
    <row r="75" ht="20.15" customHeight="1" spans="1:11">
      <c r="A75" s="20" t="s">
        <v>252</v>
      </c>
      <c r="B75" s="30"/>
      <c r="C75" s="22" t="s">
        <v>253</v>
      </c>
      <c r="D75" s="22" t="s">
        <v>250</v>
      </c>
      <c r="E75" s="22" t="s">
        <v>254</v>
      </c>
      <c r="F75" s="23" t="s">
        <v>83</v>
      </c>
      <c r="G75" s="24">
        <v>20</v>
      </c>
      <c r="H75" s="37">
        <v>74.52</v>
      </c>
      <c r="I75" s="38"/>
      <c r="J75" s="28">
        <v>1490.4</v>
      </c>
      <c r="K75" t="s">
        <v>0</v>
      </c>
    </row>
    <row r="76" ht="20.15" customHeight="1" spans="1:11">
      <c r="A76" s="20" t="s">
        <v>255</v>
      </c>
      <c r="B76" s="30"/>
      <c r="C76" s="22" t="s">
        <v>256</v>
      </c>
      <c r="D76" s="22" t="s">
        <v>250</v>
      </c>
      <c r="E76" s="22" t="s">
        <v>257</v>
      </c>
      <c r="F76" s="23" t="s">
        <v>83</v>
      </c>
      <c r="G76" s="24">
        <v>20</v>
      </c>
      <c r="H76" s="37">
        <v>135.87</v>
      </c>
      <c r="I76" s="38"/>
      <c r="J76" s="28">
        <v>2717.4</v>
      </c>
      <c r="K76" t="s">
        <v>0</v>
      </c>
    </row>
    <row r="77" ht="20.15" customHeight="1" spans="1:11">
      <c r="A77" s="20" t="s">
        <v>258</v>
      </c>
      <c r="B77" s="30"/>
      <c r="C77" s="22" t="s">
        <v>259</v>
      </c>
      <c r="D77" s="22" t="s">
        <v>260</v>
      </c>
      <c r="E77" s="22" t="s">
        <v>0</v>
      </c>
      <c r="F77" s="23" t="s">
        <v>78</v>
      </c>
      <c r="G77" s="24">
        <v>8</v>
      </c>
      <c r="H77" s="37">
        <v>4022.03</v>
      </c>
      <c r="I77" s="38"/>
      <c r="J77" s="28">
        <v>32176.24</v>
      </c>
      <c r="K77" t="s">
        <v>0</v>
      </c>
    </row>
    <row r="78" ht="20.15" customHeight="1" spans="1:11">
      <c r="A78" s="20" t="s">
        <v>261</v>
      </c>
      <c r="B78" s="30"/>
      <c r="C78" s="22" t="s">
        <v>262</v>
      </c>
      <c r="D78" s="22" t="s">
        <v>263</v>
      </c>
      <c r="E78" s="22" t="s">
        <v>264</v>
      </c>
      <c r="F78" s="23" t="s">
        <v>58</v>
      </c>
      <c r="G78" s="24">
        <v>53</v>
      </c>
      <c r="H78" s="37">
        <v>448.29</v>
      </c>
      <c r="I78" s="38"/>
      <c r="J78" s="28">
        <v>23759.37</v>
      </c>
      <c r="K78" t="s">
        <v>0</v>
      </c>
    </row>
    <row r="79" ht="74.4" customHeight="1" spans="1:11">
      <c r="A79" s="20" t="s">
        <v>265</v>
      </c>
      <c r="B79" s="30"/>
      <c r="C79" s="22" t="s">
        <v>266</v>
      </c>
      <c r="D79" s="22" t="s">
        <v>216</v>
      </c>
      <c r="E79" s="22" t="s">
        <v>267</v>
      </c>
      <c r="F79" s="23" t="s">
        <v>58</v>
      </c>
      <c r="G79" s="24">
        <v>100</v>
      </c>
      <c r="H79" s="37">
        <v>39.86</v>
      </c>
      <c r="I79" s="38"/>
      <c r="J79" s="28">
        <v>3986</v>
      </c>
      <c r="K79" t="s">
        <v>0</v>
      </c>
    </row>
    <row r="80" ht="27.9" customHeight="1" spans="1:11">
      <c r="A80" s="20" t="s">
        <v>268</v>
      </c>
      <c r="B80" s="30"/>
      <c r="C80" s="22" t="s">
        <v>269</v>
      </c>
      <c r="D80" s="22" t="s">
        <v>81</v>
      </c>
      <c r="E80" s="22" t="s">
        <v>270</v>
      </c>
      <c r="F80" s="23" t="s">
        <v>83</v>
      </c>
      <c r="G80" s="24">
        <v>8</v>
      </c>
      <c r="H80" s="37">
        <v>191.64</v>
      </c>
      <c r="I80" s="38"/>
      <c r="J80" s="28">
        <v>1533.12</v>
      </c>
      <c r="K80" t="s">
        <v>0</v>
      </c>
    </row>
    <row r="81" ht="27.9" customHeight="1" spans="1:11">
      <c r="A81" s="20" t="s">
        <v>271</v>
      </c>
      <c r="B81" s="30"/>
      <c r="C81" s="22" t="s">
        <v>272</v>
      </c>
      <c r="D81" s="22" t="s">
        <v>81</v>
      </c>
      <c r="E81" s="22" t="s">
        <v>273</v>
      </c>
      <c r="F81" s="23" t="s">
        <v>83</v>
      </c>
      <c r="G81" s="24">
        <v>230</v>
      </c>
      <c r="H81" s="37">
        <v>12.3</v>
      </c>
      <c r="I81" s="38"/>
      <c r="J81" s="28">
        <v>2829</v>
      </c>
      <c r="K81" t="s">
        <v>0</v>
      </c>
    </row>
    <row r="82" ht="20.15" customHeight="1" spans="1:11">
      <c r="A82" s="20" t="s">
        <v>274</v>
      </c>
      <c r="B82" s="30"/>
      <c r="C82" s="22" t="s">
        <v>275</v>
      </c>
      <c r="D82" s="22" t="s">
        <v>81</v>
      </c>
      <c r="E82" s="22" t="s">
        <v>276</v>
      </c>
      <c r="F82" s="23" t="s">
        <v>83</v>
      </c>
      <c r="G82" s="24">
        <v>8</v>
      </c>
      <c r="H82" s="37">
        <v>55.56</v>
      </c>
      <c r="I82" s="38"/>
      <c r="J82" s="28">
        <v>444.48</v>
      </c>
      <c r="K82" t="s">
        <v>0</v>
      </c>
    </row>
    <row r="83" ht="20.15" customHeight="1" spans="1:11">
      <c r="A83" s="20" t="s">
        <v>277</v>
      </c>
      <c r="B83" s="30"/>
      <c r="C83" s="22" t="s">
        <v>278</v>
      </c>
      <c r="D83" s="22" t="s">
        <v>81</v>
      </c>
      <c r="E83" s="22" t="s">
        <v>279</v>
      </c>
      <c r="F83" s="23" t="s">
        <v>83</v>
      </c>
      <c r="G83" s="24">
        <v>8</v>
      </c>
      <c r="H83" s="37">
        <v>267.88</v>
      </c>
      <c r="I83" s="38"/>
      <c r="J83" s="28">
        <v>2143.04</v>
      </c>
      <c r="K83" t="s">
        <v>0</v>
      </c>
    </row>
    <row r="84" ht="20.15" customHeight="1" spans="1:11">
      <c r="A84" s="20" t="s">
        <v>280</v>
      </c>
      <c r="B84" s="30"/>
      <c r="C84" s="22" t="s">
        <v>281</v>
      </c>
      <c r="D84" s="22" t="s">
        <v>282</v>
      </c>
      <c r="E84" s="22" t="s">
        <v>283</v>
      </c>
      <c r="F84" s="23" t="s">
        <v>58</v>
      </c>
      <c r="G84" s="24">
        <v>53</v>
      </c>
      <c r="H84" s="37">
        <v>401.3</v>
      </c>
      <c r="I84" s="38"/>
      <c r="J84" s="28">
        <v>21268.9</v>
      </c>
      <c r="K84" t="s">
        <v>0</v>
      </c>
    </row>
    <row r="85" ht="27.9" customHeight="1" spans="1:11">
      <c r="A85" s="20" t="s">
        <v>284</v>
      </c>
      <c r="B85" s="30"/>
      <c r="C85" s="22" t="s">
        <v>285</v>
      </c>
      <c r="D85" s="22" t="s">
        <v>286</v>
      </c>
      <c r="E85" s="22" t="s">
        <v>287</v>
      </c>
      <c r="F85" s="23" t="s">
        <v>83</v>
      </c>
      <c r="G85" s="24">
        <v>8</v>
      </c>
      <c r="H85" s="37">
        <v>675.86</v>
      </c>
      <c r="I85" s="38"/>
      <c r="J85" s="28">
        <v>5406.88</v>
      </c>
      <c r="K85" t="s">
        <v>0</v>
      </c>
    </row>
    <row r="86" ht="27.9" customHeight="1" spans="1:11">
      <c r="A86" s="20" t="s">
        <v>288</v>
      </c>
      <c r="B86" s="30"/>
      <c r="C86" s="22" t="s">
        <v>289</v>
      </c>
      <c r="D86" s="22" t="s">
        <v>290</v>
      </c>
      <c r="E86" s="22" t="s">
        <v>291</v>
      </c>
      <c r="F86" s="23" t="s">
        <v>83</v>
      </c>
      <c r="G86" s="24">
        <v>50</v>
      </c>
      <c r="H86" s="37">
        <v>31.66</v>
      </c>
      <c r="I86" s="38"/>
      <c r="J86" s="28">
        <v>1583</v>
      </c>
      <c r="K86" t="s">
        <v>0</v>
      </c>
    </row>
    <row r="87" ht="20.15" customHeight="1" spans="1:11">
      <c r="A87" s="20" t="s">
        <v>292</v>
      </c>
      <c r="B87" s="30"/>
      <c r="C87" s="22" t="s">
        <v>293</v>
      </c>
      <c r="D87" s="22" t="s">
        <v>294</v>
      </c>
      <c r="E87" s="22" t="s">
        <v>295</v>
      </c>
      <c r="F87" s="23" t="s">
        <v>83</v>
      </c>
      <c r="G87" s="24">
        <v>40</v>
      </c>
      <c r="H87" s="37">
        <v>63.27</v>
      </c>
      <c r="I87" s="38"/>
      <c r="J87" s="28">
        <v>2530.8</v>
      </c>
      <c r="K87" t="s">
        <v>0</v>
      </c>
    </row>
    <row r="88" ht="20.15" customHeight="1" spans="1:11">
      <c r="A88" s="20" t="s">
        <v>296</v>
      </c>
      <c r="B88" s="30"/>
      <c r="C88" s="22" t="s">
        <v>297</v>
      </c>
      <c r="D88" s="22" t="s">
        <v>294</v>
      </c>
      <c r="E88" s="22" t="s">
        <v>298</v>
      </c>
      <c r="F88" s="23" t="s">
        <v>83</v>
      </c>
      <c r="G88" s="24">
        <v>60</v>
      </c>
      <c r="H88" s="37">
        <v>89.07</v>
      </c>
      <c r="I88" s="38"/>
      <c r="J88" s="28">
        <v>5344.2</v>
      </c>
      <c r="K88" t="s">
        <v>0</v>
      </c>
    </row>
    <row r="89" ht="20.15" customHeight="1" spans="1:11">
      <c r="A89" s="20" t="s">
        <v>299</v>
      </c>
      <c r="B89" s="30"/>
      <c r="C89" s="22" t="s">
        <v>300</v>
      </c>
      <c r="D89" s="22" t="s">
        <v>301</v>
      </c>
      <c r="E89" s="22" t="s">
        <v>302</v>
      </c>
      <c r="F89" s="23" t="s">
        <v>58</v>
      </c>
      <c r="G89" s="24">
        <v>75.6</v>
      </c>
      <c r="H89" s="37">
        <v>729.9</v>
      </c>
      <c r="I89" s="38"/>
      <c r="J89" s="28">
        <v>55180.44</v>
      </c>
      <c r="K89" t="s">
        <v>0</v>
      </c>
    </row>
    <row r="90" ht="27.9" customHeight="1" spans="1:11">
      <c r="A90" s="13" t="s">
        <v>40</v>
      </c>
      <c r="B90" s="13"/>
      <c r="C90" s="13"/>
      <c r="D90" s="13"/>
      <c r="E90" s="13"/>
      <c r="F90" s="13"/>
      <c r="G90" s="13"/>
      <c r="H90" s="13"/>
      <c r="I90" s="13"/>
      <c r="J90" s="13"/>
      <c r="K90" s="26" t="s">
        <v>0</v>
      </c>
    </row>
    <row r="91" ht="17.05" customHeight="1" spans="1:11">
      <c r="A91" s="14" t="s">
        <v>0</v>
      </c>
      <c r="B91" s="14"/>
      <c r="C91" s="14"/>
      <c r="D91" s="14"/>
      <c r="E91" s="14"/>
      <c r="F91" s="14"/>
      <c r="G91" s="14"/>
      <c r="H91" s="14"/>
      <c r="I91" s="14"/>
      <c r="J91" s="14"/>
      <c r="K91" s="26" t="s">
        <v>0</v>
      </c>
    </row>
    <row r="92" ht="17.05" customHeight="1" spans="1:11">
      <c r="A92" s="15" t="s">
        <v>41</v>
      </c>
      <c r="B92" s="15"/>
      <c r="C92" s="15"/>
      <c r="D92" s="15"/>
      <c r="E92" s="15"/>
      <c r="F92" s="15"/>
      <c r="G92" s="15"/>
      <c r="H92" s="15"/>
      <c r="I92" s="14" t="s">
        <v>303</v>
      </c>
      <c r="J92" s="14"/>
      <c r="K92" s="26" t="s">
        <v>0</v>
      </c>
    </row>
    <row r="93" ht="17.05" customHeight="1" spans="1:11">
      <c r="A93" s="16" t="s">
        <v>10</v>
      </c>
      <c r="B93" s="31"/>
      <c r="C93" s="17" t="s">
        <v>43</v>
      </c>
      <c r="D93" s="17" t="s">
        <v>44</v>
      </c>
      <c r="E93" s="17" t="s">
        <v>45</v>
      </c>
      <c r="F93" s="17" t="s">
        <v>46</v>
      </c>
      <c r="G93" s="17" t="s">
        <v>47</v>
      </c>
      <c r="H93" s="32" t="s">
        <v>48</v>
      </c>
      <c r="I93" s="33"/>
      <c r="J93" s="34"/>
      <c r="K93" s="35" t="s">
        <v>0</v>
      </c>
    </row>
    <row r="94" ht="17.05" customHeight="1" spans="1:11">
      <c r="A94" s="18"/>
      <c r="B94" s="36"/>
      <c r="C94" s="19"/>
      <c r="D94" s="19"/>
      <c r="E94" s="19"/>
      <c r="F94" s="19"/>
      <c r="G94" s="19"/>
      <c r="H94" s="32" t="s">
        <v>49</v>
      </c>
      <c r="I94" s="34"/>
      <c r="J94" s="27" t="s">
        <v>50</v>
      </c>
      <c r="K94" s="35" t="s">
        <v>0</v>
      </c>
    </row>
    <row r="95" ht="0.05" customHeight="1"/>
    <row r="96" ht="27.9" customHeight="1" spans="1:11">
      <c r="A96" s="20" t="s">
        <v>304</v>
      </c>
      <c r="B96" s="30"/>
      <c r="C96" s="22" t="s">
        <v>305</v>
      </c>
      <c r="D96" s="22" t="s">
        <v>306</v>
      </c>
      <c r="E96" s="22" t="s">
        <v>307</v>
      </c>
      <c r="F96" s="23" t="s">
        <v>73</v>
      </c>
      <c r="G96" s="24">
        <v>160</v>
      </c>
      <c r="H96" s="37">
        <v>15.83</v>
      </c>
      <c r="I96" s="38"/>
      <c r="J96" s="28">
        <v>2532.8</v>
      </c>
      <c r="K96" t="s">
        <v>0</v>
      </c>
    </row>
    <row r="97" ht="20.15" customHeight="1" spans="1:11">
      <c r="A97" s="20" t="s">
        <v>308</v>
      </c>
      <c r="B97" s="30"/>
      <c r="C97" s="22" t="s">
        <v>309</v>
      </c>
      <c r="D97" s="22" t="s">
        <v>310</v>
      </c>
      <c r="E97" s="22" t="s">
        <v>311</v>
      </c>
      <c r="F97" s="23" t="s">
        <v>312</v>
      </c>
      <c r="G97" s="24">
        <v>40</v>
      </c>
      <c r="H97" s="37">
        <v>52.29</v>
      </c>
      <c r="I97" s="38"/>
      <c r="J97" s="28">
        <v>2091.6</v>
      </c>
      <c r="K97" t="s">
        <v>0</v>
      </c>
    </row>
    <row r="98" ht="39.55" customHeight="1" spans="1:11">
      <c r="A98" s="20" t="s">
        <v>313</v>
      </c>
      <c r="B98" s="30"/>
      <c r="C98" s="22" t="s">
        <v>314</v>
      </c>
      <c r="D98" s="22" t="s">
        <v>199</v>
      </c>
      <c r="E98" s="22" t="s">
        <v>315</v>
      </c>
      <c r="F98" s="23" t="s">
        <v>201</v>
      </c>
      <c r="G98" s="24">
        <v>200</v>
      </c>
      <c r="H98" s="37">
        <v>51.88</v>
      </c>
      <c r="I98" s="38"/>
      <c r="J98" s="28">
        <v>10376</v>
      </c>
      <c r="K98" t="s">
        <v>0</v>
      </c>
    </row>
    <row r="99" ht="39.55" customHeight="1" spans="1:11">
      <c r="A99" s="20" t="s">
        <v>316</v>
      </c>
      <c r="B99" s="30"/>
      <c r="C99" s="22" t="s">
        <v>317</v>
      </c>
      <c r="D99" s="22" t="s">
        <v>199</v>
      </c>
      <c r="E99" s="22" t="s">
        <v>318</v>
      </c>
      <c r="F99" s="23" t="s">
        <v>58</v>
      </c>
      <c r="G99" s="24">
        <v>200</v>
      </c>
      <c r="H99" s="37">
        <v>168.21</v>
      </c>
      <c r="I99" s="38"/>
      <c r="J99" s="28">
        <v>33642</v>
      </c>
      <c r="K99" t="s">
        <v>0</v>
      </c>
    </row>
    <row r="100" ht="20.15" customHeight="1" spans="1:11">
      <c r="A100" s="20" t="s">
        <v>319</v>
      </c>
      <c r="B100" s="30"/>
      <c r="C100" s="22" t="s">
        <v>320</v>
      </c>
      <c r="D100" s="22" t="s">
        <v>321</v>
      </c>
      <c r="E100" s="22" t="s">
        <v>0</v>
      </c>
      <c r="F100" s="23" t="s">
        <v>83</v>
      </c>
      <c r="G100" s="24">
        <v>5</v>
      </c>
      <c r="H100" s="37">
        <v>239.49</v>
      </c>
      <c r="I100" s="38"/>
      <c r="J100" s="28">
        <v>1197.45</v>
      </c>
      <c r="K100" t="s">
        <v>0</v>
      </c>
    </row>
    <row r="101" ht="20.15" customHeight="1" spans="1:11">
      <c r="A101" s="20" t="s">
        <v>322</v>
      </c>
      <c r="B101" s="30"/>
      <c r="C101" s="22" t="s">
        <v>323</v>
      </c>
      <c r="D101" s="22" t="s">
        <v>324</v>
      </c>
      <c r="E101" s="22" t="s">
        <v>0</v>
      </c>
      <c r="F101" s="23" t="s">
        <v>325</v>
      </c>
      <c r="G101" s="24">
        <v>5</v>
      </c>
      <c r="H101" s="37">
        <v>195.92</v>
      </c>
      <c r="I101" s="38"/>
      <c r="J101" s="28">
        <v>979.6</v>
      </c>
      <c r="K101" t="s">
        <v>0</v>
      </c>
    </row>
    <row r="102" ht="20.15" customHeight="1" spans="1:11">
      <c r="A102" s="20" t="s">
        <v>326</v>
      </c>
      <c r="B102" s="30"/>
      <c r="C102" s="22" t="s">
        <v>327</v>
      </c>
      <c r="D102" s="22" t="s">
        <v>328</v>
      </c>
      <c r="E102" s="22" t="s">
        <v>0</v>
      </c>
      <c r="F102" s="23" t="s">
        <v>329</v>
      </c>
      <c r="G102" s="24">
        <v>8</v>
      </c>
      <c r="H102" s="37">
        <v>123.14</v>
      </c>
      <c r="I102" s="38"/>
      <c r="J102" s="28">
        <v>985.12</v>
      </c>
      <c r="K102" t="s">
        <v>0</v>
      </c>
    </row>
    <row r="103" ht="20.15" customHeight="1" spans="1:11">
      <c r="A103" s="20" t="s">
        <v>330</v>
      </c>
      <c r="B103" s="30"/>
      <c r="C103" s="22" t="s">
        <v>331</v>
      </c>
      <c r="D103" s="22" t="s">
        <v>250</v>
      </c>
      <c r="E103" s="22" t="s">
        <v>332</v>
      </c>
      <c r="F103" s="23" t="s">
        <v>83</v>
      </c>
      <c r="G103" s="24">
        <v>8</v>
      </c>
      <c r="H103" s="37">
        <v>135.86</v>
      </c>
      <c r="I103" s="38"/>
      <c r="J103" s="28">
        <v>1086.88</v>
      </c>
      <c r="K103" t="s">
        <v>0</v>
      </c>
    </row>
    <row r="104" ht="20.15" customHeight="1" spans="1:11">
      <c r="A104" s="20" t="s">
        <v>333</v>
      </c>
      <c r="B104" s="30"/>
      <c r="C104" s="22" t="s">
        <v>334</v>
      </c>
      <c r="D104" s="22" t="s">
        <v>335</v>
      </c>
      <c r="E104" s="22" t="s">
        <v>0</v>
      </c>
      <c r="F104" s="23" t="s">
        <v>83</v>
      </c>
      <c r="G104" s="24">
        <v>60</v>
      </c>
      <c r="H104" s="37">
        <v>34.41</v>
      </c>
      <c r="I104" s="38"/>
      <c r="J104" s="28">
        <v>2064.6</v>
      </c>
      <c r="K104" t="s">
        <v>0</v>
      </c>
    </row>
    <row r="105" ht="20.15" customHeight="1" spans="1:11">
      <c r="A105" s="20" t="s">
        <v>336</v>
      </c>
      <c r="B105" s="30"/>
      <c r="C105" s="22" t="s">
        <v>337</v>
      </c>
      <c r="D105" s="22" t="s">
        <v>338</v>
      </c>
      <c r="E105" s="22" t="s">
        <v>0</v>
      </c>
      <c r="F105" s="23" t="s">
        <v>83</v>
      </c>
      <c r="G105" s="24">
        <v>20</v>
      </c>
      <c r="H105" s="37">
        <v>34.41</v>
      </c>
      <c r="I105" s="38"/>
      <c r="J105" s="28">
        <v>688.2</v>
      </c>
      <c r="K105" t="s">
        <v>0</v>
      </c>
    </row>
    <row r="106" ht="20.15" customHeight="1" spans="1:11">
      <c r="A106" s="20" t="s">
        <v>339</v>
      </c>
      <c r="B106" s="30"/>
      <c r="C106" s="22" t="s">
        <v>340</v>
      </c>
      <c r="D106" s="22" t="s">
        <v>341</v>
      </c>
      <c r="E106" s="22" t="s">
        <v>0</v>
      </c>
      <c r="F106" s="23" t="s">
        <v>83</v>
      </c>
      <c r="G106" s="24">
        <v>20</v>
      </c>
      <c r="H106" s="37">
        <v>36.87</v>
      </c>
      <c r="I106" s="38"/>
      <c r="J106" s="28">
        <v>737.4</v>
      </c>
      <c r="K106" t="s">
        <v>0</v>
      </c>
    </row>
    <row r="107" ht="20.15" customHeight="1" spans="1:11">
      <c r="A107" s="20" t="s">
        <v>342</v>
      </c>
      <c r="B107" s="30"/>
      <c r="C107" s="22" t="s">
        <v>343</v>
      </c>
      <c r="D107" s="22" t="s">
        <v>344</v>
      </c>
      <c r="E107" s="22" t="s">
        <v>0</v>
      </c>
      <c r="F107" s="23" t="s">
        <v>83</v>
      </c>
      <c r="G107" s="24">
        <v>20</v>
      </c>
      <c r="H107" s="37">
        <v>73.75</v>
      </c>
      <c r="I107" s="38"/>
      <c r="J107" s="28">
        <v>1475</v>
      </c>
      <c r="K107" t="s">
        <v>0</v>
      </c>
    </row>
    <row r="108" ht="39.55" customHeight="1" spans="1:11">
      <c r="A108" s="20" t="s">
        <v>345</v>
      </c>
      <c r="B108" s="30"/>
      <c r="C108" s="22" t="s">
        <v>346</v>
      </c>
      <c r="D108" s="22" t="s">
        <v>347</v>
      </c>
      <c r="E108" s="22" t="s">
        <v>348</v>
      </c>
      <c r="F108" s="23" t="s">
        <v>58</v>
      </c>
      <c r="G108" s="24">
        <v>35.2</v>
      </c>
      <c r="H108" s="37">
        <v>590.68</v>
      </c>
      <c r="I108" s="38"/>
      <c r="J108" s="28">
        <v>20791.94</v>
      </c>
      <c r="K108" t="s">
        <v>0</v>
      </c>
    </row>
    <row r="109" ht="27.9" customHeight="1" spans="1:11">
      <c r="A109" s="20" t="s">
        <v>349</v>
      </c>
      <c r="B109" s="30"/>
      <c r="C109" s="22" t="s">
        <v>350</v>
      </c>
      <c r="D109" s="22" t="s">
        <v>286</v>
      </c>
      <c r="E109" s="22" t="s">
        <v>351</v>
      </c>
      <c r="F109" s="23" t="s">
        <v>101</v>
      </c>
      <c r="G109" s="24">
        <v>15</v>
      </c>
      <c r="H109" s="37">
        <v>319.62</v>
      </c>
      <c r="I109" s="38"/>
      <c r="J109" s="28">
        <v>4794.3</v>
      </c>
      <c r="K109" t="s">
        <v>0</v>
      </c>
    </row>
    <row r="110" ht="27.9" customHeight="1" spans="1:11">
      <c r="A110" s="20" t="s">
        <v>352</v>
      </c>
      <c r="B110" s="30"/>
      <c r="C110" s="22" t="s">
        <v>353</v>
      </c>
      <c r="D110" s="22" t="s">
        <v>128</v>
      </c>
      <c r="E110" s="22" t="s">
        <v>354</v>
      </c>
      <c r="F110" s="23" t="s">
        <v>101</v>
      </c>
      <c r="G110" s="24">
        <v>20</v>
      </c>
      <c r="H110" s="37">
        <v>319.62</v>
      </c>
      <c r="I110" s="38"/>
      <c r="J110" s="28">
        <v>6392.4</v>
      </c>
      <c r="K110" t="s">
        <v>0</v>
      </c>
    </row>
    <row r="111" ht="27.9" customHeight="1" spans="1:11">
      <c r="A111" s="20" t="s">
        <v>355</v>
      </c>
      <c r="B111" s="30"/>
      <c r="C111" s="22" t="s">
        <v>356</v>
      </c>
      <c r="D111" s="22" t="s">
        <v>128</v>
      </c>
      <c r="E111" s="22" t="s">
        <v>357</v>
      </c>
      <c r="F111" s="23" t="s">
        <v>101</v>
      </c>
      <c r="G111" s="24">
        <v>10</v>
      </c>
      <c r="H111" s="37">
        <v>476.98</v>
      </c>
      <c r="I111" s="38"/>
      <c r="J111" s="28">
        <v>4769.8</v>
      </c>
      <c r="K111" t="s">
        <v>0</v>
      </c>
    </row>
    <row r="112" ht="27.9" customHeight="1" spans="1:11">
      <c r="A112" s="20" t="s">
        <v>358</v>
      </c>
      <c r="B112" s="30"/>
      <c r="C112" s="22" t="s">
        <v>359</v>
      </c>
      <c r="D112" s="22" t="s">
        <v>128</v>
      </c>
      <c r="E112" s="22" t="s">
        <v>360</v>
      </c>
      <c r="F112" s="23" t="s">
        <v>101</v>
      </c>
      <c r="G112" s="24">
        <v>5</v>
      </c>
      <c r="H112" s="37">
        <v>319.62</v>
      </c>
      <c r="I112" s="38"/>
      <c r="J112" s="28">
        <v>1598.1</v>
      </c>
      <c r="K112" t="s">
        <v>0</v>
      </c>
    </row>
    <row r="113" ht="27.9" customHeight="1" spans="1:11">
      <c r="A113" s="20" t="s">
        <v>361</v>
      </c>
      <c r="B113" s="30"/>
      <c r="C113" s="22" t="s">
        <v>362</v>
      </c>
      <c r="D113" s="22" t="s">
        <v>128</v>
      </c>
      <c r="E113" s="22" t="s">
        <v>363</v>
      </c>
      <c r="F113" s="23" t="s">
        <v>101</v>
      </c>
      <c r="G113" s="24">
        <v>10</v>
      </c>
      <c r="H113" s="37">
        <v>486.81</v>
      </c>
      <c r="I113" s="38"/>
      <c r="J113" s="28">
        <v>4868.1</v>
      </c>
      <c r="K113" t="s">
        <v>0</v>
      </c>
    </row>
    <row r="114" ht="27.9" customHeight="1" spans="1:11">
      <c r="A114" s="20" t="s">
        <v>364</v>
      </c>
      <c r="B114" s="30"/>
      <c r="C114" s="22" t="s">
        <v>365</v>
      </c>
      <c r="D114" s="22" t="s">
        <v>128</v>
      </c>
      <c r="E114" s="22" t="s">
        <v>366</v>
      </c>
      <c r="F114" s="23" t="s">
        <v>101</v>
      </c>
      <c r="G114" s="24">
        <v>10</v>
      </c>
      <c r="H114" s="37">
        <v>476.98</v>
      </c>
      <c r="I114" s="38"/>
      <c r="J114" s="28">
        <v>4769.8</v>
      </c>
      <c r="K114" t="s">
        <v>0</v>
      </c>
    </row>
    <row r="115" ht="27.9" customHeight="1" spans="1:11">
      <c r="A115" s="20" t="s">
        <v>367</v>
      </c>
      <c r="B115" s="30"/>
      <c r="C115" s="22" t="s">
        <v>368</v>
      </c>
      <c r="D115" s="22" t="s">
        <v>128</v>
      </c>
      <c r="E115" s="22" t="s">
        <v>369</v>
      </c>
      <c r="F115" s="23" t="s">
        <v>101</v>
      </c>
      <c r="G115" s="24">
        <v>50</v>
      </c>
      <c r="H115" s="37">
        <v>417.98</v>
      </c>
      <c r="I115" s="38"/>
      <c r="J115" s="28">
        <v>20899</v>
      </c>
      <c r="K115" t="s">
        <v>0</v>
      </c>
    </row>
    <row r="116" ht="27.9" customHeight="1" spans="1:11">
      <c r="A116" s="20" t="s">
        <v>370</v>
      </c>
      <c r="B116" s="30"/>
      <c r="C116" s="22" t="s">
        <v>371</v>
      </c>
      <c r="D116" s="22" t="s">
        <v>128</v>
      </c>
      <c r="E116" s="22" t="s">
        <v>372</v>
      </c>
      <c r="F116" s="23" t="s">
        <v>101</v>
      </c>
      <c r="G116" s="24">
        <v>5</v>
      </c>
      <c r="H116" s="37">
        <v>476.98</v>
      </c>
      <c r="I116" s="38"/>
      <c r="J116" s="28">
        <v>2384.9</v>
      </c>
      <c r="K116" t="s">
        <v>0</v>
      </c>
    </row>
    <row r="117" ht="27.9" customHeight="1" spans="1:11">
      <c r="A117" s="20" t="s">
        <v>373</v>
      </c>
      <c r="B117" s="30"/>
      <c r="C117" s="22" t="s">
        <v>374</v>
      </c>
      <c r="D117" s="22" t="s">
        <v>128</v>
      </c>
      <c r="E117" s="22" t="s">
        <v>375</v>
      </c>
      <c r="F117" s="23" t="s">
        <v>101</v>
      </c>
      <c r="G117" s="24">
        <v>50</v>
      </c>
      <c r="H117" s="37">
        <v>476.98</v>
      </c>
      <c r="I117" s="38"/>
      <c r="J117" s="28">
        <v>23849</v>
      </c>
      <c r="K117" t="s">
        <v>0</v>
      </c>
    </row>
    <row r="118" ht="27.9" customHeight="1" spans="1:11">
      <c r="A118" s="20" t="s">
        <v>376</v>
      </c>
      <c r="B118" s="30"/>
      <c r="C118" s="22" t="s">
        <v>377</v>
      </c>
      <c r="D118" s="22" t="s">
        <v>128</v>
      </c>
      <c r="E118" s="22" t="s">
        <v>378</v>
      </c>
      <c r="F118" s="23" t="s">
        <v>101</v>
      </c>
      <c r="G118" s="24">
        <v>20</v>
      </c>
      <c r="H118" s="37">
        <v>486.81</v>
      </c>
      <c r="I118" s="38"/>
      <c r="J118" s="28">
        <v>9736.2</v>
      </c>
      <c r="K118" t="s">
        <v>0</v>
      </c>
    </row>
    <row r="119" ht="20.15" customHeight="1" spans="1:11">
      <c r="A119" s="20" t="s">
        <v>35</v>
      </c>
      <c r="B119" s="21"/>
      <c r="C119" s="21"/>
      <c r="D119" s="21"/>
      <c r="E119" s="21"/>
      <c r="F119" s="21"/>
      <c r="G119" s="21"/>
      <c r="H119" s="21"/>
      <c r="I119" s="21"/>
      <c r="J119" s="30"/>
      <c r="K119" t="s">
        <v>379</v>
      </c>
    </row>
    <row r="120" ht="20.15" customHeight="1" spans="1:11">
      <c r="A120" s="20" t="s">
        <v>53</v>
      </c>
      <c r="B120" s="21"/>
      <c r="C120" s="21"/>
      <c r="D120" s="21"/>
      <c r="E120" s="21"/>
      <c r="F120" s="21"/>
      <c r="G120" s="21"/>
      <c r="H120" s="21"/>
      <c r="I120" s="21"/>
      <c r="J120" s="30"/>
      <c r="K120" t="s">
        <v>380</v>
      </c>
    </row>
    <row r="121" ht="20.15" customHeight="1" spans="1:11">
      <c r="A121" s="20" t="s">
        <v>381</v>
      </c>
      <c r="B121" s="30"/>
      <c r="C121" s="22" t="s">
        <v>382</v>
      </c>
      <c r="D121" s="22" t="s">
        <v>86</v>
      </c>
      <c r="E121" s="22" t="s">
        <v>87</v>
      </c>
      <c r="F121" s="23" t="s">
        <v>78</v>
      </c>
      <c r="G121" s="24">
        <v>40</v>
      </c>
      <c r="H121" s="37">
        <v>10.64</v>
      </c>
      <c r="I121" s="38"/>
      <c r="J121" s="28">
        <v>425.6</v>
      </c>
      <c r="K121" t="s">
        <v>0</v>
      </c>
    </row>
    <row r="122" ht="27.9" customHeight="1" spans="1:11">
      <c r="A122" s="20" t="s">
        <v>383</v>
      </c>
      <c r="B122" s="30"/>
      <c r="C122" s="22" t="s">
        <v>384</v>
      </c>
      <c r="D122" s="22" t="s">
        <v>385</v>
      </c>
      <c r="E122" s="22" t="s">
        <v>386</v>
      </c>
      <c r="F122" s="23" t="s">
        <v>329</v>
      </c>
      <c r="G122" s="24">
        <v>160</v>
      </c>
      <c r="H122" s="37">
        <v>10.03</v>
      </c>
      <c r="I122" s="38"/>
      <c r="J122" s="28">
        <v>1604.8</v>
      </c>
      <c r="K122" t="s">
        <v>0</v>
      </c>
    </row>
    <row r="123" ht="20.15" customHeight="1" spans="1:11">
      <c r="A123" s="20" t="s">
        <v>387</v>
      </c>
      <c r="B123" s="30"/>
      <c r="C123" s="22" t="s">
        <v>388</v>
      </c>
      <c r="D123" s="22" t="s">
        <v>385</v>
      </c>
      <c r="E123" s="22" t="s">
        <v>389</v>
      </c>
      <c r="F123" s="23" t="s">
        <v>329</v>
      </c>
      <c r="G123" s="24">
        <v>60</v>
      </c>
      <c r="H123" s="37">
        <v>12.06</v>
      </c>
      <c r="I123" s="38"/>
      <c r="J123" s="28">
        <v>723.6</v>
      </c>
      <c r="K123" t="s">
        <v>0</v>
      </c>
    </row>
    <row r="124" ht="27.9" customHeight="1" spans="1:11">
      <c r="A124" s="13" t="s">
        <v>40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26" t="s">
        <v>0</v>
      </c>
    </row>
    <row r="125" ht="17.05" customHeight="1" spans="1:11">
      <c r="A125" s="14" t="s">
        <v>0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26" t="s">
        <v>0</v>
      </c>
    </row>
    <row r="126" ht="17.05" customHeight="1" spans="1:11">
      <c r="A126" s="15" t="s">
        <v>41</v>
      </c>
      <c r="B126" s="15"/>
      <c r="C126" s="15"/>
      <c r="D126" s="15"/>
      <c r="E126" s="15"/>
      <c r="F126" s="15"/>
      <c r="G126" s="15"/>
      <c r="H126" s="15"/>
      <c r="I126" s="14" t="s">
        <v>390</v>
      </c>
      <c r="J126" s="14"/>
      <c r="K126" s="26" t="s">
        <v>0</v>
      </c>
    </row>
    <row r="127" ht="17.05" customHeight="1" spans="1:11">
      <c r="A127" s="16" t="s">
        <v>10</v>
      </c>
      <c r="B127" s="31"/>
      <c r="C127" s="17" t="s">
        <v>43</v>
      </c>
      <c r="D127" s="17" t="s">
        <v>44</v>
      </c>
      <c r="E127" s="17" t="s">
        <v>45</v>
      </c>
      <c r="F127" s="17" t="s">
        <v>46</v>
      </c>
      <c r="G127" s="17" t="s">
        <v>47</v>
      </c>
      <c r="H127" s="32" t="s">
        <v>48</v>
      </c>
      <c r="I127" s="33"/>
      <c r="J127" s="34"/>
      <c r="K127" s="35" t="s">
        <v>0</v>
      </c>
    </row>
    <row r="128" ht="17.05" customHeight="1" spans="1:11">
      <c r="A128" s="18"/>
      <c r="B128" s="36"/>
      <c r="C128" s="19"/>
      <c r="D128" s="19"/>
      <c r="E128" s="19"/>
      <c r="F128" s="19"/>
      <c r="G128" s="19"/>
      <c r="H128" s="32" t="s">
        <v>49</v>
      </c>
      <c r="I128" s="34"/>
      <c r="J128" s="27" t="s">
        <v>50</v>
      </c>
      <c r="K128" s="35" t="s">
        <v>0</v>
      </c>
    </row>
    <row r="129" ht="20.15" customHeight="1" spans="1:11">
      <c r="A129" s="20" t="s">
        <v>0</v>
      </c>
      <c r="B129" s="30"/>
      <c r="C129" s="22" t="s">
        <v>0</v>
      </c>
      <c r="D129" s="22" t="s">
        <v>0</v>
      </c>
      <c r="E129" s="22" t="s">
        <v>391</v>
      </c>
      <c r="F129" s="23" t="s">
        <v>0</v>
      </c>
      <c r="G129" s="29"/>
      <c r="H129" s="45"/>
      <c r="I129" s="46"/>
      <c r="J129" s="29"/>
      <c r="K129" t="s">
        <v>0</v>
      </c>
    </row>
    <row r="130" ht="39.55" customHeight="1" spans="1:11">
      <c r="A130" s="20" t="s">
        <v>392</v>
      </c>
      <c r="B130" s="30"/>
      <c r="C130" s="22" t="s">
        <v>393</v>
      </c>
      <c r="D130" s="22" t="s">
        <v>394</v>
      </c>
      <c r="E130" s="22" t="s">
        <v>395</v>
      </c>
      <c r="F130" s="23" t="s">
        <v>73</v>
      </c>
      <c r="G130" s="24">
        <v>880</v>
      </c>
      <c r="H130" s="37">
        <v>9.04</v>
      </c>
      <c r="I130" s="38"/>
      <c r="J130" s="28">
        <v>7955.2</v>
      </c>
      <c r="K130" t="s">
        <v>0</v>
      </c>
    </row>
    <row r="131" ht="20.15" customHeight="1" spans="1:11">
      <c r="A131" s="20" t="s">
        <v>396</v>
      </c>
      <c r="B131" s="30"/>
      <c r="C131" s="22" t="s">
        <v>397</v>
      </c>
      <c r="D131" s="22" t="s">
        <v>398</v>
      </c>
      <c r="E131" s="22" t="s">
        <v>399</v>
      </c>
      <c r="F131" s="23" t="s">
        <v>83</v>
      </c>
      <c r="G131" s="24">
        <v>5</v>
      </c>
      <c r="H131" s="37">
        <v>70.33</v>
      </c>
      <c r="I131" s="38"/>
      <c r="J131" s="28">
        <v>351.65</v>
      </c>
      <c r="K131" t="s">
        <v>0</v>
      </c>
    </row>
    <row r="132" ht="27.9" customHeight="1" spans="1:11">
      <c r="A132" s="20" t="s">
        <v>400</v>
      </c>
      <c r="B132" s="30"/>
      <c r="C132" s="22" t="s">
        <v>401</v>
      </c>
      <c r="D132" s="22" t="s">
        <v>402</v>
      </c>
      <c r="E132" s="22" t="s">
        <v>403</v>
      </c>
      <c r="F132" s="23" t="s">
        <v>325</v>
      </c>
      <c r="G132" s="24">
        <v>5</v>
      </c>
      <c r="H132" s="37">
        <v>448.89</v>
      </c>
      <c r="I132" s="38"/>
      <c r="J132" s="28">
        <v>2244.45</v>
      </c>
      <c r="K132" t="s">
        <v>0</v>
      </c>
    </row>
    <row r="133" ht="62.8" customHeight="1" spans="1:11">
      <c r="A133" s="20" t="s">
        <v>404</v>
      </c>
      <c r="B133" s="30"/>
      <c r="C133" s="22" t="s">
        <v>405</v>
      </c>
      <c r="D133" s="22" t="s">
        <v>406</v>
      </c>
      <c r="E133" s="22" t="s">
        <v>407</v>
      </c>
      <c r="F133" s="23" t="s">
        <v>58</v>
      </c>
      <c r="G133" s="24">
        <v>25</v>
      </c>
      <c r="H133" s="37">
        <v>37.27</v>
      </c>
      <c r="I133" s="38"/>
      <c r="J133" s="28">
        <v>931.75</v>
      </c>
      <c r="K133" t="s">
        <v>0</v>
      </c>
    </row>
    <row r="134" ht="51.15" customHeight="1" spans="1:11">
      <c r="A134" s="20" t="s">
        <v>408</v>
      </c>
      <c r="B134" s="30"/>
      <c r="C134" s="22" t="s">
        <v>409</v>
      </c>
      <c r="D134" s="22" t="s">
        <v>410</v>
      </c>
      <c r="E134" s="22" t="s">
        <v>411</v>
      </c>
      <c r="F134" s="23" t="s">
        <v>329</v>
      </c>
      <c r="G134" s="24">
        <v>80</v>
      </c>
      <c r="H134" s="37">
        <v>55.1</v>
      </c>
      <c r="I134" s="38"/>
      <c r="J134" s="28">
        <v>4408</v>
      </c>
      <c r="K134" t="s">
        <v>0</v>
      </c>
    </row>
    <row r="135" ht="20.15" customHeight="1" spans="1:11">
      <c r="A135" s="20" t="s">
        <v>412</v>
      </c>
      <c r="B135" s="21"/>
      <c r="C135" s="21"/>
      <c r="D135" s="21"/>
      <c r="E135" s="21"/>
      <c r="F135" s="21"/>
      <c r="G135" s="21"/>
      <c r="H135" s="21"/>
      <c r="I135" s="21"/>
      <c r="J135" s="30"/>
      <c r="K135" t="s">
        <v>380</v>
      </c>
    </row>
    <row r="136" ht="51.15" customHeight="1" spans="1:11">
      <c r="A136" s="20" t="s">
        <v>413</v>
      </c>
      <c r="B136" s="30"/>
      <c r="C136" s="22" t="s">
        <v>414</v>
      </c>
      <c r="D136" s="22" t="s">
        <v>410</v>
      </c>
      <c r="E136" s="22" t="s">
        <v>415</v>
      </c>
      <c r="F136" s="23" t="s">
        <v>329</v>
      </c>
      <c r="G136" s="24">
        <v>20</v>
      </c>
      <c r="H136" s="37">
        <v>149.15</v>
      </c>
      <c r="I136" s="38"/>
      <c r="J136" s="28">
        <v>2983</v>
      </c>
      <c r="K136" t="s">
        <v>0</v>
      </c>
    </row>
    <row r="137" ht="51.15" customHeight="1" spans="1:11">
      <c r="A137" s="20" t="s">
        <v>416</v>
      </c>
      <c r="B137" s="30"/>
      <c r="C137" s="22" t="s">
        <v>417</v>
      </c>
      <c r="D137" s="22" t="s">
        <v>410</v>
      </c>
      <c r="E137" s="22" t="s">
        <v>418</v>
      </c>
      <c r="F137" s="23" t="s">
        <v>329</v>
      </c>
      <c r="G137" s="24">
        <v>160</v>
      </c>
      <c r="H137" s="37">
        <v>173.97</v>
      </c>
      <c r="I137" s="38"/>
      <c r="J137" s="28">
        <v>27835.2</v>
      </c>
      <c r="K137" t="s">
        <v>0</v>
      </c>
    </row>
    <row r="138" ht="51.15" customHeight="1" spans="1:11">
      <c r="A138" s="20" t="s">
        <v>419</v>
      </c>
      <c r="B138" s="30"/>
      <c r="C138" s="22" t="s">
        <v>420</v>
      </c>
      <c r="D138" s="22" t="s">
        <v>385</v>
      </c>
      <c r="E138" s="22" t="s">
        <v>421</v>
      </c>
      <c r="F138" s="23" t="s">
        <v>329</v>
      </c>
      <c r="G138" s="24">
        <v>190</v>
      </c>
      <c r="H138" s="37">
        <v>93.42</v>
      </c>
      <c r="I138" s="38"/>
      <c r="J138" s="28">
        <v>17749.8</v>
      </c>
      <c r="K138" t="s">
        <v>0</v>
      </c>
    </row>
    <row r="139" ht="51.15" customHeight="1" spans="1:11">
      <c r="A139" s="20" t="s">
        <v>422</v>
      </c>
      <c r="B139" s="30"/>
      <c r="C139" s="22" t="s">
        <v>423</v>
      </c>
      <c r="D139" s="22" t="s">
        <v>406</v>
      </c>
      <c r="E139" s="22" t="s">
        <v>424</v>
      </c>
      <c r="F139" s="23" t="s">
        <v>58</v>
      </c>
      <c r="G139" s="24">
        <v>38</v>
      </c>
      <c r="H139" s="37">
        <v>1186.5</v>
      </c>
      <c r="I139" s="38"/>
      <c r="J139" s="28">
        <v>45087</v>
      </c>
      <c r="K139" t="s">
        <v>0</v>
      </c>
    </row>
    <row r="140" ht="20.15" customHeight="1" spans="1:11">
      <c r="A140" s="20" t="s">
        <v>425</v>
      </c>
      <c r="B140" s="30"/>
      <c r="C140" s="22" t="s">
        <v>426</v>
      </c>
      <c r="D140" s="22" t="s">
        <v>427</v>
      </c>
      <c r="E140" s="22" t="s">
        <v>0</v>
      </c>
      <c r="F140" s="23" t="s">
        <v>325</v>
      </c>
      <c r="G140" s="24">
        <v>35</v>
      </c>
      <c r="H140" s="37">
        <v>1038.5</v>
      </c>
      <c r="I140" s="38"/>
      <c r="J140" s="28">
        <v>36347.5</v>
      </c>
      <c r="K140" t="s">
        <v>0</v>
      </c>
    </row>
    <row r="141" ht="20.15" customHeight="1" spans="1:11">
      <c r="A141" s="20" t="s">
        <v>428</v>
      </c>
      <c r="B141" s="30"/>
      <c r="C141" s="22" t="s">
        <v>429</v>
      </c>
      <c r="D141" s="22" t="s">
        <v>430</v>
      </c>
      <c r="E141" s="22" t="s">
        <v>431</v>
      </c>
      <c r="F141" s="23" t="s">
        <v>83</v>
      </c>
      <c r="G141" s="24">
        <v>30</v>
      </c>
      <c r="H141" s="37">
        <v>33.09</v>
      </c>
      <c r="I141" s="38"/>
      <c r="J141" s="28">
        <v>992.7</v>
      </c>
      <c r="K141" t="s">
        <v>0</v>
      </c>
    </row>
    <row r="142" ht="20.15" customHeight="1" spans="1:11">
      <c r="A142" s="20" t="s">
        <v>432</v>
      </c>
      <c r="B142" s="30"/>
      <c r="C142" s="22" t="s">
        <v>433</v>
      </c>
      <c r="D142" s="22" t="s">
        <v>430</v>
      </c>
      <c r="E142" s="22" t="s">
        <v>434</v>
      </c>
      <c r="F142" s="23" t="s">
        <v>83</v>
      </c>
      <c r="G142" s="24">
        <v>50</v>
      </c>
      <c r="H142" s="37">
        <v>39.35</v>
      </c>
      <c r="I142" s="38"/>
      <c r="J142" s="28">
        <v>1967.5</v>
      </c>
      <c r="K142" t="s">
        <v>0</v>
      </c>
    </row>
    <row r="143" ht="20.15" customHeight="1" spans="1:11">
      <c r="A143" s="20" t="s">
        <v>435</v>
      </c>
      <c r="B143" s="30"/>
      <c r="C143" s="22" t="s">
        <v>436</v>
      </c>
      <c r="D143" s="22" t="s">
        <v>430</v>
      </c>
      <c r="E143" s="22" t="s">
        <v>437</v>
      </c>
      <c r="F143" s="23" t="s">
        <v>83</v>
      </c>
      <c r="G143" s="24">
        <v>40</v>
      </c>
      <c r="H143" s="37">
        <v>45.62</v>
      </c>
      <c r="I143" s="38"/>
      <c r="J143" s="28">
        <v>1824.8</v>
      </c>
      <c r="K143" t="s">
        <v>0</v>
      </c>
    </row>
    <row r="144" ht="20.15" customHeight="1" spans="1:11">
      <c r="A144" s="20" t="s">
        <v>438</v>
      </c>
      <c r="B144" s="30"/>
      <c r="C144" s="22" t="s">
        <v>439</v>
      </c>
      <c r="D144" s="22" t="s">
        <v>430</v>
      </c>
      <c r="E144" s="22" t="s">
        <v>440</v>
      </c>
      <c r="F144" s="23" t="s">
        <v>83</v>
      </c>
      <c r="G144" s="24">
        <v>20</v>
      </c>
      <c r="H144" s="37">
        <v>72.16</v>
      </c>
      <c r="I144" s="38"/>
      <c r="J144" s="28">
        <v>1443.2</v>
      </c>
      <c r="K144" t="s">
        <v>0</v>
      </c>
    </row>
    <row r="145" ht="20.15" customHeight="1" spans="1:11">
      <c r="A145" s="20" t="s">
        <v>441</v>
      </c>
      <c r="B145" s="30"/>
      <c r="C145" s="22" t="s">
        <v>442</v>
      </c>
      <c r="D145" s="22" t="s">
        <v>430</v>
      </c>
      <c r="E145" s="22" t="s">
        <v>443</v>
      </c>
      <c r="F145" s="23" t="s">
        <v>83</v>
      </c>
      <c r="G145" s="24">
        <v>10</v>
      </c>
      <c r="H145" s="37">
        <v>109.69</v>
      </c>
      <c r="I145" s="38"/>
      <c r="J145" s="28">
        <v>1096.9</v>
      </c>
      <c r="K145" t="s">
        <v>0</v>
      </c>
    </row>
    <row r="146" ht="39.55" customHeight="1" spans="1:11">
      <c r="A146" s="20" t="s">
        <v>444</v>
      </c>
      <c r="B146" s="30"/>
      <c r="C146" s="22" t="s">
        <v>445</v>
      </c>
      <c r="D146" s="22" t="s">
        <v>446</v>
      </c>
      <c r="E146" s="22" t="s">
        <v>447</v>
      </c>
      <c r="F146" s="23" t="s">
        <v>83</v>
      </c>
      <c r="G146" s="24">
        <v>40</v>
      </c>
      <c r="H146" s="37">
        <v>18.42</v>
      </c>
      <c r="I146" s="38"/>
      <c r="J146" s="28">
        <v>736.8</v>
      </c>
      <c r="K146" t="s">
        <v>0</v>
      </c>
    </row>
    <row r="147" ht="20.15" customHeight="1" spans="1:11">
      <c r="A147" s="20" t="s">
        <v>448</v>
      </c>
      <c r="B147" s="30"/>
      <c r="C147" s="22" t="s">
        <v>449</v>
      </c>
      <c r="D147" s="22" t="s">
        <v>450</v>
      </c>
      <c r="E147" s="22" t="s">
        <v>451</v>
      </c>
      <c r="F147" s="23" t="s">
        <v>83</v>
      </c>
      <c r="G147" s="24">
        <v>120</v>
      </c>
      <c r="H147" s="37">
        <v>7.72</v>
      </c>
      <c r="I147" s="38"/>
      <c r="J147" s="28">
        <v>926.4</v>
      </c>
      <c r="K147" t="s">
        <v>0</v>
      </c>
    </row>
    <row r="148" ht="51.15" customHeight="1" spans="1:11">
      <c r="A148" s="20" t="s">
        <v>452</v>
      </c>
      <c r="B148" s="30"/>
      <c r="C148" s="22" t="s">
        <v>453</v>
      </c>
      <c r="D148" s="22" t="s">
        <v>454</v>
      </c>
      <c r="E148" s="22" t="s">
        <v>455</v>
      </c>
      <c r="F148" s="23" t="s">
        <v>83</v>
      </c>
      <c r="G148" s="24">
        <v>120</v>
      </c>
      <c r="H148" s="37">
        <v>20.85</v>
      </c>
      <c r="I148" s="38"/>
      <c r="J148" s="28">
        <v>2502</v>
      </c>
      <c r="K148" t="s">
        <v>0</v>
      </c>
    </row>
    <row r="149" ht="27.9" customHeight="1" spans="1:11">
      <c r="A149" s="20" t="s">
        <v>456</v>
      </c>
      <c r="B149" s="30"/>
      <c r="C149" s="22" t="s">
        <v>457</v>
      </c>
      <c r="D149" s="22" t="s">
        <v>454</v>
      </c>
      <c r="E149" s="22" t="s">
        <v>458</v>
      </c>
      <c r="F149" s="23" t="s">
        <v>83</v>
      </c>
      <c r="G149" s="24">
        <v>20</v>
      </c>
      <c r="H149" s="37">
        <v>14.82</v>
      </c>
      <c r="I149" s="38"/>
      <c r="J149" s="28">
        <v>296.4</v>
      </c>
      <c r="K149" t="s">
        <v>0</v>
      </c>
    </row>
    <row r="150" ht="27.9" customHeight="1" spans="1:11">
      <c r="A150" s="13" t="s">
        <v>40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26" t="s">
        <v>0</v>
      </c>
    </row>
    <row r="151" ht="17.05" customHeight="1" spans="1:11">
      <c r="A151" s="14" t="s">
        <v>0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26" t="s">
        <v>0</v>
      </c>
    </row>
    <row r="152" ht="17.05" customHeight="1" spans="1:11">
      <c r="A152" s="15" t="s">
        <v>41</v>
      </c>
      <c r="B152" s="15"/>
      <c r="C152" s="15"/>
      <c r="D152" s="15"/>
      <c r="E152" s="15"/>
      <c r="F152" s="15"/>
      <c r="G152" s="15"/>
      <c r="H152" s="15"/>
      <c r="I152" s="14" t="s">
        <v>459</v>
      </c>
      <c r="J152" s="14"/>
      <c r="K152" s="26" t="s">
        <v>0</v>
      </c>
    </row>
    <row r="153" ht="17.05" customHeight="1" spans="1:11">
      <c r="A153" s="16" t="s">
        <v>10</v>
      </c>
      <c r="B153" s="31"/>
      <c r="C153" s="17" t="s">
        <v>43</v>
      </c>
      <c r="D153" s="17" t="s">
        <v>44</v>
      </c>
      <c r="E153" s="17" t="s">
        <v>45</v>
      </c>
      <c r="F153" s="17" t="s">
        <v>46</v>
      </c>
      <c r="G153" s="17" t="s">
        <v>47</v>
      </c>
      <c r="H153" s="32" t="s">
        <v>48</v>
      </c>
      <c r="I153" s="33"/>
      <c r="J153" s="34"/>
      <c r="K153" s="35" t="s">
        <v>0</v>
      </c>
    </row>
    <row r="154" ht="17.05" customHeight="1" spans="1:11">
      <c r="A154" s="18"/>
      <c r="B154" s="36"/>
      <c r="C154" s="19"/>
      <c r="D154" s="19"/>
      <c r="E154" s="19"/>
      <c r="F154" s="19"/>
      <c r="G154" s="19"/>
      <c r="H154" s="32" t="s">
        <v>49</v>
      </c>
      <c r="I154" s="34"/>
      <c r="J154" s="27" t="s">
        <v>50</v>
      </c>
      <c r="K154" s="35" t="s">
        <v>0</v>
      </c>
    </row>
    <row r="155" ht="27.9" customHeight="1" spans="1:11">
      <c r="A155" s="20" t="s">
        <v>460</v>
      </c>
      <c r="B155" s="30"/>
      <c r="C155" s="22" t="s">
        <v>461</v>
      </c>
      <c r="D155" s="22" t="s">
        <v>454</v>
      </c>
      <c r="E155" s="22" t="s">
        <v>462</v>
      </c>
      <c r="F155" s="23" t="s">
        <v>83</v>
      </c>
      <c r="G155" s="24">
        <v>20</v>
      </c>
      <c r="H155" s="37">
        <v>12.61</v>
      </c>
      <c r="I155" s="38"/>
      <c r="J155" s="28">
        <v>252.2</v>
      </c>
      <c r="K155" t="s">
        <v>0</v>
      </c>
    </row>
    <row r="156" ht="97.65" customHeight="1" spans="1:11">
      <c r="A156" s="20" t="s">
        <v>463</v>
      </c>
      <c r="B156" s="30"/>
      <c r="C156" s="22" t="s">
        <v>464</v>
      </c>
      <c r="D156" s="22" t="s">
        <v>465</v>
      </c>
      <c r="E156" s="22" t="s">
        <v>466</v>
      </c>
      <c r="F156" s="23" t="s">
        <v>73</v>
      </c>
      <c r="G156" s="24">
        <v>800</v>
      </c>
      <c r="H156" s="37">
        <v>3.61</v>
      </c>
      <c r="I156" s="38"/>
      <c r="J156" s="28">
        <v>2888</v>
      </c>
      <c r="K156" t="s">
        <v>0</v>
      </c>
    </row>
    <row r="157" ht="86.05" customHeight="1" spans="1:11">
      <c r="A157" s="20" t="s">
        <v>467</v>
      </c>
      <c r="B157" s="30"/>
      <c r="C157" s="22" t="s">
        <v>468</v>
      </c>
      <c r="D157" s="22" t="s">
        <v>465</v>
      </c>
      <c r="E157" s="22" t="s">
        <v>469</v>
      </c>
      <c r="F157" s="23" t="s">
        <v>73</v>
      </c>
      <c r="G157" s="24">
        <v>3622.5</v>
      </c>
      <c r="H157" s="37">
        <v>4.23</v>
      </c>
      <c r="I157" s="38"/>
      <c r="J157" s="28">
        <v>15323.18</v>
      </c>
      <c r="K157" t="s">
        <v>0</v>
      </c>
    </row>
    <row r="158" ht="86.05" customHeight="1" spans="1:11">
      <c r="A158" s="20" t="s">
        <v>470</v>
      </c>
      <c r="B158" s="30"/>
      <c r="C158" s="22" t="s">
        <v>471</v>
      </c>
      <c r="D158" s="22" t="s">
        <v>465</v>
      </c>
      <c r="E158" s="22" t="s">
        <v>472</v>
      </c>
      <c r="F158" s="23" t="s">
        <v>73</v>
      </c>
      <c r="G158" s="24">
        <v>1197</v>
      </c>
      <c r="H158" s="37">
        <v>14.5</v>
      </c>
      <c r="I158" s="38"/>
      <c r="J158" s="28">
        <v>17356.5</v>
      </c>
      <c r="K158" t="s">
        <v>0</v>
      </c>
    </row>
    <row r="159" ht="27.9" customHeight="1" spans="1:11">
      <c r="A159" s="20" t="s">
        <v>473</v>
      </c>
      <c r="B159" s="30"/>
      <c r="C159" s="22" t="s">
        <v>474</v>
      </c>
      <c r="D159" s="22" t="s">
        <v>475</v>
      </c>
      <c r="E159" s="22" t="s">
        <v>476</v>
      </c>
      <c r="F159" s="23" t="s">
        <v>73</v>
      </c>
      <c r="G159" s="24">
        <v>3258</v>
      </c>
      <c r="H159" s="37">
        <v>14.94</v>
      </c>
      <c r="I159" s="38"/>
      <c r="J159" s="28">
        <v>48674.52</v>
      </c>
      <c r="K159" t="s">
        <v>0</v>
      </c>
    </row>
    <row r="160" ht="74.4" customHeight="1" spans="1:11">
      <c r="A160" s="20" t="s">
        <v>477</v>
      </c>
      <c r="B160" s="30"/>
      <c r="C160" s="22" t="s">
        <v>478</v>
      </c>
      <c r="D160" s="22" t="s">
        <v>479</v>
      </c>
      <c r="E160" s="22" t="s">
        <v>480</v>
      </c>
      <c r="F160" s="23" t="s">
        <v>73</v>
      </c>
      <c r="G160" s="24">
        <v>2500</v>
      </c>
      <c r="H160" s="37">
        <v>24.77</v>
      </c>
      <c r="I160" s="38"/>
      <c r="J160" s="28">
        <v>61925</v>
      </c>
      <c r="K160" t="s">
        <v>0</v>
      </c>
    </row>
    <row r="161" ht="20.15" customHeight="1" spans="1:11">
      <c r="A161" s="20" t="s">
        <v>481</v>
      </c>
      <c r="B161" s="30"/>
      <c r="C161" s="22" t="s">
        <v>482</v>
      </c>
      <c r="D161" s="22" t="s">
        <v>483</v>
      </c>
      <c r="E161" s="22" t="s">
        <v>484</v>
      </c>
      <c r="F161" s="23" t="s">
        <v>73</v>
      </c>
      <c r="G161" s="24">
        <v>1850</v>
      </c>
      <c r="H161" s="37">
        <v>25.23</v>
      </c>
      <c r="I161" s="38"/>
      <c r="J161" s="28">
        <v>46675.5</v>
      </c>
      <c r="K161" t="s">
        <v>0</v>
      </c>
    </row>
    <row r="162" ht="20.15" customHeight="1" spans="1:11">
      <c r="A162" s="20" t="s">
        <v>485</v>
      </c>
      <c r="B162" s="30"/>
      <c r="C162" s="22" t="s">
        <v>486</v>
      </c>
      <c r="D162" s="22" t="s">
        <v>487</v>
      </c>
      <c r="E162" s="22" t="s">
        <v>484</v>
      </c>
      <c r="F162" s="23" t="s">
        <v>73</v>
      </c>
      <c r="G162" s="24">
        <v>1850</v>
      </c>
      <c r="H162" s="37">
        <v>38.79</v>
      </c>
      <c r="I162" s="38"/>
      <c r="J162" s="28">
        <v>71761.5</v>
      </c>
      <c r="K162" t="s">
        <v>0</v>
      </c>
    </row>
    <row r="163" ht="20.15" customHeight="1" spans="1:11">
      <c r="A163" s="20" t="s">
        <v>488</v>
      </c>
      <c r="B163" s="30"/>
      <c r="C163" s="22" t="s">
        <v>489</v>
      </c>
      <c r="D163" s="22" t="s">
        <v>490</v>
      </c>
      <c r="E163" s="22" t="s">
        <v>491</v>
      </c>
      <c r="F163" s="23" t="s">
        <v>492</v>
      </c>
      <c r="G163" s="24">
        <v>10</v>
      </c>
      <c r="H163" s="37">
        <v>117.9</v>
      </c>
      <c r="I163" s="38"/>
      <c r="J163" s="28">
        <v>1179</v>
      </c>
      <c r="K163" t="s">
        <v>0</v>
      </c>
    </row>
    <row r="164" ht="20.15" customHeight="1" spans="1:11">
      <c r="A164" s="20" t="s">
        <v>493</v>
      </c>
      <c r="B164" s="30"/>
      <c r="C164" s="22" t="s">
        <v>494</v>
      </c>
      <c r="D164" s="22" t="s">
        <v>495</v>
      </c>
      <c r="E164" s="22" t="s">
        <v>496</v>
      </c>
      <c r="F164" s="23" t="s">
        <v>325</v>
      </c>
      <c r="G164" s="24">
        <v>20</v>
      </c>
      <c r="H164" s="37">
        <v>268.45</v>
      </c>
      <c r="I164" s="38"/>
      <c r="J164" s="28">
        <v>5369</v>
      </c>
      <c r="K164" t="s">
        <v>0</v>
      </c>
    </row>
    <row r="165" ht="20.15" customHeight="1" spans="1:11">
      <c r="A165" s="20" t="s">
        <v>497</v>
      </c>
      <c r="B165" s="30"/>
      <c r="C165" s="22" t="s">
        <v>498</v>
      </c>
      <c r="D165" s="22" t="s">
        <v>499</v>
      </c>
      <c r="E165" s="22" t="s">
        <v>500</v>
      </c>
      <c r="F165" s="23" t="s">
        <v>83</v>
      </c>
      <c r="G165" s="24">
        <v>60</v>
      </c>
      <c r="H165" s="37">
        <v>93.12</v>
      </c>
      <c r="I165" s="38"/>
      <c r="J165" s="28">
        <v>5587.2</v>
      </c>
      <c r="K165" t="s">
        <v>0</v>
      </c>
    </row>
    <row r="166" ht="20.15" customHeight="1" spans="1:11">
      <c r="A166" s="20" t="s">
        <v>501</v>
      </c>
      <c r="B166" s="30"/>
      <c r="C166" s="22" t="s">
        <v>502</v>
      </c>
      <c r="D166" s="22" t="s">
        <v>503</v>
      </c>
      <c r="E166" s="22" t="s">
        <v>0</v>
      </c>
      <c r="F166" s="23" t="s">
        <v>329</v>
      </c>
      <c r="G166" s="24">
        <v>10</v>
      </c>
      <c r="H166" s="37">
        <v>118.83</v>
      </c>
      <c r="I166" s="38"/>
      <c r="J166" s="28">
        <v>1188.3</v>
      </c>
      <c r="K166" t="s">
        <v>0</v>
      </c>
    </row>
    <row r="167" ht="20.15" customHeight="1" spans="1:11">
      <c r="A167" s="20" t="s">
        <v>504</v>
      </c>
      <c r="B167" s="30"/>
      <c r="C167" s="22" t="s">
        <v>505</v>
      </c>
      <c r="D167" s="22" t="s">
        <v>506</v>
      </c>
      <c r="E167" s="22" t="s">
        <v>507</v>
      </c>
      <c r="F167" s="23" t="s">
        <v>73</v>
      </c>
      <c r="G167" s="24">
        <v>100</v>
      </c>
      <c r="H167" s="37">
        <v>16.21</v>
      </c>
      <c r="I167" s="38"/>
      <c r="J167" s="28">
        <v>1621</v>
      </c>
      <c r="K167" t="s">
        <v>0</v>
      </c>
    </row>
    <row r="168" ht="20.15" customHeight="1" spans="1:11">
      <c r="A168" s="20" t="s">
        <v>508</v>
      </c>
      <c r="B168" s="30"/>
      <c r="C168" s="22" t="s">
        <v>509</v>
      </c>
      <c r="D168" s="22" t="s">
        <v>510</v>
      </c>
      <c r="E168" s="22" t="s">
        <v>0</v>
      </c>
      <c r="F168" s="23" t="s">
        <v>73</v>
      </c>
      <c r="G168" s="24">
        <v>160</v>
      </c>
      <c r="H168" s="37">
        <v>16.21</v>
      </c>
      <c r="I168" s="38"/>
      <c r="J168" s="28">
        <v>2593.6</v>
      </c>
      <c r="K168" t="s">
        <v>0</v>
      </c>
    </row>
    <row r="169" ht="20.15" customHeight="1" spans="1:11">
      <c r="A169" s="20" t="s">
        <v>511</v>
      </c>
      <c r="B169" s="30"/>
      <c r="C169" s="22" t="s">
        <v>512</v>
      </c>
      <c r="D169" s="22" t="s">
        <v>513</v>
      </c>
      <c r="E169" s="22" t="s">
        <v>514</v>
      </c>
      <c r="F169" s="23" t="s">
        <v>83</v>
      </c>
      <c r="G169" s="24">
        <v>20</v>
      </c>
      <c r="H169" s="37">
        <v>30.74</v>
      </c>
      <c r="I169" s="38"/>
      <c r="J169" s="28">
        <v>614.8</v>
      </c>
      <c r="K169" t="s">
        <v>0</v>
      </c>
    </row>
    <row r="170" ht="39.55" customHeight="1" spans="1:11">
      <c r="A170" s="20" t="s">
        <v>515</v>
      </c>
      <c r="B170" s="30"/>
      <c r="C170" s="22" t="s">
        <v>516</v>
      </c>
      <c r="D170" s="22" t="s">
        <v>394</v>
      </c>
      <c r="E170" s="22" t="s">
        <v>517</v>
      </c>
      <c r="F170" s="23" t="s">
        <v>73</v>
      </c>
      <c r="G170" s="24">
        <v>440</v>
      </c>
      <c r="H170" s="37">
        <v>31.92</v>
      </c>
      <c r="I170" s="38"/>
      <c r="J170" s="28">
        <v>14044.8</v>
      </c>
      <c r="K170" t="s">
        <v>0</v>
      </c>
    </row>
    <row r="171" ht="27.9" customHeight="1" spans="1:11">
      <c r="A171" s="20" t="s">
        <v>518</v>
      </c>
      <c r="B171" s="30"/>
      <c r="C171" s="22" t="s">
        <v>519</v>
      </c>
      <c r="D171" s="22" t="s">
        <v>394</v>
      </c>
      <c r="E171" s="22" t="s">
        <v>520</v>
      </c>
      <c r="F171" s="23" t="s">
        <v>73</v>
      </c>
      <c r="G171" s="24">
        <v>160</v>
      </c>
      <c r="H171" s="37">
        <v>35.39</v>
      </c>
      <c r="I171" s="38"/>
      <c r="J171" s="28">
        <v>5662.4</v>
      </c>
      <c r="K171" t="s">
        <v>0</v>
      </c>
    </row>
    <row r="172" ht="27.9" customHeight="1" spans="1:11">
      <c r="A172" s="20" t="s">
        <v>521</v>
      </c>
      <c r="B172" s="30"/>
      <c r="C172" s="22" t="s">
        <v>522</v>
      </c>
      <c r="D172" s="22" t="s">
        <v>394</v>
      </c>
      <c r="E172" s="22" t="s">
        <v>523</v>
      </c>
      <c r="F172" s="23" t="s">
        <v>73</v>
      </c>
      <c r="G172" s="24">
        <v>160</v>
      </c>
      <c r="H172" s="37">
        <v>20.01</v>
      </c>
      <c r="I172" s="38"/>
      <c r="J172" s="28">
        <v>3201.6</v>
      </c>
      <c r="K172" t="s">
        <v>0</v>
      </c>
    </row>
    <row r="173" ht="27.9" customHeight="1" spans="1:11">
      <c r="A173" s="20" t="s">
        <v>524</v>
      </c>
      <c r="B173" s="30"/>
      <c r="C173" s="22" t="s">
        <v>525</v>
      </c>
      <c r="D173" s="22" t="s">
        <v>398</v>
      </c>
      <c r="E173" s="22" t="s">
        <v>526</v>
      </c>
      <c r="F173" s="23" t="s">
        <v>83</v>
      </c>
      <c r="G173" s="24">
        <v>20</v>
      </c>
      <c r="H173" s="37">
        <v>71.79</v>
      </c>
      <c r="I173" s="38"/>
      <c r="J173" s="28">
        <v>1435.8</v>
      </c>
      <c r="K173" t="s">
        <v>0</v>
      </c>
    </row>
    <row r="174" ht="27.9" customHeight="1" spans="1:11">
      <c r="A174" s="13" t="s">
        <v>40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26" t="s">
        <v>0</v>
      </c>
    </row>
    <row r="175" ht="17.05" customHeight="1" spans="1:11">
      <c r="A175" s="14" t="s">
        <v>0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26" t="s">
        <v>0</v>
      </c>
    </row>
    <row r="176" ht="17.05" customHeight="1" spans="1:11">
      <c r="A176" s="15" t="s">
        <v>41</v>
      </c>
      <c r="B176" s="15"/>
      <c r="C176" s="15"/>
      <c r="D176" s="15"/>
      <c r="E176" s="15"/>
      <c r="F176" s="15"/>
      <c r="G176" s="15"/>
      <c r="H176" s="15"/>
      <c r="I176" s="14" t="s">
        <v>527</v>
      </c>
      <c r="J176" s="14"/>
      <c r="K176" s="26" t="s">
        <v>0</v>
      </c>
    </row>
    <row r="177" ht="17.05" customHeight="1" spans="1:11">
      <c r="A177" s="16" t="s">
        <v>10</v>
      </c>
      <c r="B177" s="31"/>
      <c r="C177" s="17" t="s">
        <v>43</v>
      </c>
      <c r="D177" s="17" t="s">
        <v>44</v>
      </c>
      <c r="E177" s="17" t="s">
        <v>45</v>
      </c>
      <c r="F177" s="17" t="s">
        <v>46</v>
      </c>
      <c r="G177" s="17" t="s">
        <v>47</v>
      </c>
      <c r="H177" s="32" t="s">
        <v>48</v>
      </c>
      <c r="I177" s="33"/>
      <c r="J177" s="34"/>
      <c r="K177" s="35" t="s">
        <v>0</v>
      </c>
    </row>
    <row r="178" ht="17.05" customHeight="1" spans="1:11">
      <c r="A178" s="18"/>
      <c r="B178" s="36"/>
      <c r="C178" s="19"/>
      <c r="D178" s="19"/>
      <c r="E178" s="19"/>
      <c r="F178" s="19"/>
      <c r="G178" s="19"/>
      <c r="H178" s="32" t="s">
        <v>49</v>
      </c>
      <c r="I178" s="34"/>
      <c r="J178" s="27" t="s">
        <v>50</v>
      </c>
      <c r="K178" s="35" t="s">
        <v>0</v>
      </c>
    </row>
    <row r="179" ht="27.9" customHeight="1" spans="1:11">
      <c r="A179" s="20" t="s">
        <v>528</v>
      </c>
      <c r="B179" s="30"/>
      <c r="C179" s="22" t="s">
        <v>529</v>
      </c>
      <c r="D179" s="22" t="s">
        <v>394</v>
      </c>
      <c r="E179" s="22" t="s">
        <v>530</v>
      </c>
      <c r="F179" s="23" t="s">
        <v>73</v>
      </c>
      <c r="G179" s="24">
        <v>280</v>
      </c>
      <c r="H179" s="37">
        <v>31.92</v>
      </c>
      <c r="I179" s="38"/>
      <c r="J179" s="28">
        <v>8937.6</v>
      </c>
      <c r="K179" t="s">
        <v>0</v>
      </c>
    </row>
    <row r="180" ht="27.9" customHeight="1" spans="1:11">
      <c r="A180" s="20" t="s">
        <v>531</v>
      </c>
      <c r="B180" s="30"/>
      <c r="C180" s="22" t="s">
        <v>532</v>
      </c>
      <c r="D180" s="22" t="s">
        <v>398</v>
      </c>
      <c r="E180" s="22" t="s">
        <v>533</v>
      </c>
      <c r="F180" s="23" t="s">
        <v>83</v>
      </c>
      <c r="G180" s="24">
        <v>100</v>
      </c>
      <c r="H180" s="37">
        <v>84.23</v>
      </c>
      <c r="I180" s="38"/>
      <c r="J180" s="28">
        <v>8423</v>
      </c>
      <c r="K180" t="s">
        <v>0</v>
      </c>
    </row>
    <row r="181" ht="27.9" customHeight="1" spans="1:11">
      <c r="A181" s="20" t="s">
        <v>534</v>
      </c>
      <c r="B181" s="30"/>
      <c r="C181" s="22" t="s">
        <v>535</v>
      </c>
      <c r="D181" s="22" t="s">
        <v>398</v>
      </c>
      <c r="E181" s="22" t="s">
        <v>536</v>
      </c>
      <c r="F181" s="23" t="s">
        <v>83</v>
      </c>
      <c r="G181" s="24">
        <v>320</v>
      </c>
      <c r="H181" s="37">
        <v>71.79</v>
      </c>
      <c r="I181" s="38"/>
      <c r="J181" s="28">
        <v>22972.8</v>
      </c>
      <c r="K181" t="s">
        <v>0</v>
      </c>
    </row>
    <row r="182" ht="27.9" customHeight="1" spans="1:11">
      <c r="A182" s="20" t="s">
        <v>537</v>
      </c>
      <c r="B182" s="30"/>
      <c r="C182" s="22" t="s">
        <v>538</v>
      </c>
      <c r="D182" s="22" t="s">
        <v>398</v>
      </c>
      <c r="E182" s="22" t="s">
        <v>539</v>
      </c>
      <c r="F182" s="23" t="s">
        <v>83</v>
      </c>
      <c r="G182" s="24">
        <v>320</v>
      </c>
      <c r="H182" s="37">
        <v>71.79</v>
      </c>
      <c r="I182" s="38"/>
      <c r="J182" s="28">
        <v>22972.8</v>
      </c>
      <c r="K182" t="s">
        <v>0</v>
      </c>
    </row>
    <row r="183" ht="27.9" customHeight="1" spans="1:11">
      <c r="A183" s="20" t="s">
        <v>540</v>
      </c>
      <c r="B183" s="30"/>
      <c r="C183" s="22" t="s">
        <v>541</v>
      </c>
      <c r="D183" s="22" t="s">
        <v>398</v>
      </c>
      <c r="E183" s="22" t="s">
        <v>542</v>
      </c>
      <c r="F183" s="23" t="s">
        <v>83</v>
      </c>
      <c r="G183" s="24">
        <v>100</v>
      </c>
      <c r="H183" s="37">
        <v>84.23</v>
      </c>
      <c r="I183" s="38"/>
      <c r="J183" s="28">
        <v>8423</v>
      </c>
      <c r="K183" t="s">
        <v>0</v>
      </c>
    </row>
    <row r="184" ht="20.15" customHeight="1" spans="1:11">
      <c r="A184" s="20" t="s">
        <v>543</v>
      </c>
      <c r="B184" s="30"/>
      <c r="C184" s="22" t="s">
        <v>544</v>
      </c>
      <c r="D184" s="22" t="s">
        <v>398</v>
      </c>
      <c r="E184" s="22" t="s">
        <v>545</v>
      </c>
      <c r="F184" s="23" t="s">
        <v>83</v>
      </c>
      <c r="G184" s="24">
        <v>80</v>
      </c>
      <c r="H184" s="37">
        <v>71.79</v>
      </c>
      <c r="I184" s="38"/>
      <c r="J184" s="28">
        <v>5743.2</v>
      </c>
      <c r="K184" t="s">
        <v>0</v>
      </c>
    </row>
    <row r="185" ht="20.15" customHeight="1" spans="1:11">
      <c r="A185" s="20" t="s">
        <v>546</v>
      </c>
      <c r="B185" s="30"/>
      <c r="C185" s="22" t="s">
        <v>547</v>
      </c>
      <c r="D185" s="22" t="s">
        <v>398</v>
      </c>
      <c r="E185" s="22" t="s">
        <v>548</v>
      </c>
      <c r="F185" s="23" t="s">
        <v>83</v>
      </c>
      <c r="G185" s="24">
        <v>80</v>
      </c>
      <c r="H185" s="37">
        <v>71.79</v>
      </c>
      <c r="I185" s="38"/>
      <c r="J185" s="28">
        <v>5743.2</v>
      </c>
      <c r="K185" t="s">
        <v>0</v>
      </c>
    </row>
    <row r="186" ht="20.15" customHeight="1" spans="1:11">
      <c r="A186" s="20" t="s">
        <v>549</v>
      </c>
      <c r="B186" s="30"/>
      <c r="C186" s="22" t="s">
        <v>550</v>
      </c>
      <c r="D186" s="22" t="s">
        <v>398</v>
      </c>
      <c r="E186" s="22" t="s">
        <v>551</v>
      </c>
      <c r="F186" s="23" t="s">
        <v>83</v>
      </c>
      <c r="G186" s="24">
        <v>100</v>
      </c>
      <c r="H186" s="37">
        <v>102.21</v>
      </c>
      <c r="I186" s="38"/>
      <c r="J186" s="28">
        <v>10221</v>
      </c>
      <c r="K186" t="s">
        <v>0</v>
      </c>
    </row>
    <row r="187" ht="20.15" customHeight="1" spans="1:11">
      <c r="A187" s="20" t="s">
        <v>552</v>
      </c>
      <c r="B187" s="30"/>
      <c r="C187" s="22" t="s">
        <v>553</v>
      </c>
      <c r="D187" s="22" t="s">
        <v>398</v>
      </c>
      <c r="E187" s="22" t="s">
        <v>554</v>
      </c>
      <c r="F187" s="23" t="s">
        <v>83</v>
      </c>
      <c r="G187" s="24">
        <v>320</v>
      </c>
      <c r="H187" s="37">
        <v>71.79</v>
      </c>
      <c r="I187" s="38"/>
      <c r="J187" s="28">
        <v>22972.8</v>
      </c>
      <c r="K187" t="s">
        <v>0</v>
      </c>
    </row>
    <row r="188" ht="27.9" customHeight="1" spans="1:11">
      <c r="A188" s="20" t="s">
        <v>555</v>
      </c>
      <c r="B188" s="30"/>
      <c r="C188" s="22" t="s">
        <v>556</v>
      </c>
      <c r="D188" s="22" t="s">
        <v>398</v>
      </c>
      <c r="E188" s="22" t="s">
        <v>557</v>
      </c>
      <c r="F188" s="23" t="s">
        <v>83</v>
      </c>
      <c r="G188" s="24">
        <v>50</v>
      </c>
      <c r="H188" s="37">
        <v>77.37</v>
      </c>
      <c r="I188" s="38"/>
      <c r="J188" s="28">
        <v>3868.5</v>
      </c>
      <c r="K188" t="s">
        <v>0</v>
      </c>
    </row>
    <row r="189" ht="27.9" customHeight="1" spans="1:11">
      <c r="A189" s="20" t="s">
        <v>558</v>
      </c>
      <c r="B189" s="30"/>
      <c r="C189" s="22" t="s">
        <v>559</v>
      </c>
      <c r="D189" s="22" t="s">
        <v>398</v>
      </c>
      <c r="E189" s="22" t="s">
        <v>560</v>
      </c>
      <c r="F189" s="23" t="s">
        <v>83</v>
      </c>
      <c r="G189" s="24">
        <v>160</v>
      </c>
      <c r="H189" s="37">
        <v>65.72</v>
      </c>
      <c r="I189" s="38"/>
      <c r="J189" s="28">
        <v>10515.2</v>
      </c>
      <c r="K189" t="s">
        <v>0</v>
      </c>
    </row>
    <row r="190" ht="27.9" customHeight="1" spans="1:11">
      <c r="A190" s="20" t="s">
        <v>561</v>
      </c>
      <c r="B190" s="30"/>
      <c r="C190" s="22" t="s">
        <v>562</v>
      </c>
      <c r="D190" s="22" t="s">
        <v>398</v>
      </c>
      <c r="E190" s="22" t="s">
        <v>563</v>
      </c>
      <c r="F190" s="23" t="s">
        <v>83</v>
      </c>
      <c r="G190" s="24">
        <v>160</v>
      </c>
      <c r="H190" s="37">
        <v>65.72</v>
      </c>
      <c r="I190" s="38"/>
      <c r="J190" s="28">
        <v>10515.2</v>
      </c>
      <c r="K190" t="s">
        <v>0</v>
      </c>
    </row>
    <row r="191" ht="27.9" customHeight="1" spans="1:11">
      <c r="A191" s="20" t="s">
        <v>564</v>
      </c>
      <c r="B191" s="30"/>
      <c r="C191" s="22" t="s">
        <v>565</v>
      </c>
      <c r="D191" s="22" t="s">
        <v>398</v>
      </c>
      <c r="E191" s="22" t="s">
        <v>566</v>
      </c>
      <c r="F191" s="23" t="s">
        <v>83</v>
      </c>
      <c r="G191" s="24">
        <v>50</v>
      </c>
      <c r="H191" s="37">
        <v>77.37</v>
      </c>
      <c r="I191" s="38"/>
      <c r="J191" s="28">
        <v>3868.5</v>
      </c>
      <c r="K191" t="s">
        <v>0</v>
      </c>
    </row>
    <row r="192" ht="20.15" customHeight="1" spans="1:11">
      <c r="A192" s="47" t="s">
        <v>567</v>
      </c>
      <c r="B192" s="48"/>
      <c r="C192" s="49" t="s">
        <v>568</v>
      </c>
      <c r="D192" s="49" t="s">
        <v>398</v>
      </c>
      <c r="E192" s="49" t="s">
        <v>569</v>
      </c>
      <c r="F192" s="50" t="s">
        <v>83</v>
      </c>
      <c r="G192" s="51">
        <v>40</v>
      </c>
      <c r="H192" s="52">
        <v>566.04</v>
      </c>
      <c r="I192" s="53"/>
      <c r="J192" s="54">
        <v>22641.6</v>
      </c>
      <c r="K192" t="s">
        <v>0</v>
      </c>
    </row>
    <row r="193" ht="16.3" customHeight="1" spans="1:11">
      <c r="A193" s="23" t="s">
        <v>16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ht="20.15" customHeight="1" spans="1:11">
      <c r="A194" s="23" t="s">
        <v>16</v>
      </c>
      <c r="B194" s="23"/>
      <c r="C194" s="23"/>
      <c r="D194" s="23"/>
      <c r="E194" s="23"/>
      <c r="F194" s="23" t="s">
        <v>68</v>
      </c>
      <c r="G194" s="24">
        <v>1</v>
      </c>
      <c r="H194" s="28">
        <v>106039</v>
      </c>
      <c r="I194" s="28"/>
      <c r="J194" s="28">
        <f>G194*H194</f>
        <v>106039</v>
      </c>
      <c r="K194" s="55"/>
    </row>
    <row r="195" ht="16.3" customHeight="1" spans="1:11">
      <c r="A195" s="23" t="s">
        <v>570</v>
      </c>
      <c r="B195" s="23"/>
      <c r="C195" s="23"/>
      <c r="D195" s="23"/>
      <c r="E195" s="23"/>
      <c r="F195" s="23"/>
      <c r="G195" s="23"/>
      <c r="H195" s="23"/>
      <c r="I195" s="23"/>
      <c r="J195" s="28">
        <f>M193+J194</f>
        <v>106039</v>
      </c>
      <c r="K195" s="23" t="s">
        <v>0</v>
      </c>
    </row>
    <row r="197" spans="1:11">
      <c r="C197" s="12"/>
      <c r="D197" s="1"/>
      <c r="E197" s="1"/>
      <c r="F197" s="1"/>
      <c r="G197" s="12"/>
    </row>
  </sheetData>
  <mergeCells count="393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J30"/>
    <mergeCell ref="A31:B31"/>
    <mergeCell ref="H31:I31"/>
    <mergeCell ref="A32:B32"/>
    <mergeCell ref="H32:I32"/>
    <mergeCell ref="A33:J33"/>
    <mergeCell ref="A34:J34"/>
    <mergeCell ref="A35:H35"/>
    <mergeCell ref="I35:J35"/>
    <mergeCell ref="H36:J36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J90"/>
    <mergeCell ref="A91:J91"/>
    <mergeCell ref="A92:H92"/>
    <mergeCell ref="I92:J92"/>
    <mergeCell ref="H93:J93"/>
    <mergeCell ref="H94:I94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J119"/>
    <mergeCell ref="A120:J120"/>
    <mergeCell ref="A121:B121"/>
    <mergeCell ref="H121:I121"/>
    <mergeCell ref="A122:B122"/>
    <mergeCell ref="H122:I122"/>
    <mergeCell ref="A123:B123"/>
    <mergeCell ref="H123:I123"/>
    <mergeCell ref="A124:J124"/>
    <mergeCell ref="A125:J125"/>
    <mergeCell ref="A126:H126"/>
    <mergeCell ref="I126:J126"/>
    <mergeCell ref="H127:J127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J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H152"/>
    <mergeCell ref="I152:J152"/>
    <mergeCell ref="H153:J153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J174"/>
    <mergeCell ref="A175:J175"/>
    <mergeCell ref="A176:H176"/>
    <mergeCell ref="I176:J176"/>
    <mergeCell ref="H177:J177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K193"/>
    <mergeCell ref="A194:E194"/>
    <mergeCell ref="H194:I194"/>
    <mergeCell ref="A195:I195"/>
    <mergeCell ref="C4:C5"/>
    <mergeCell ref="C36:C37"/>
    <mergeCell ref="C62:C63"/>
    <mergeCell ref="C93:C94"/>
    <mergeCell ref="C127:C128"/>
    <mergeCell ref="C153:C154"/>
    <mergeCell ref="C177:C178"/>
    <mergeCell ref="D4:D5"/>
    <mergeCell ref="D36:D37"/>
    <mergeCell ref="D62:D63"/>
    <mergeCell ref="D93:D94"/>
    <mergeCell ref="D127:D128"/>
    <mergeCell ref="D153:D154"/>
    <mergeCell ref="D177:D178"/>
    <mergeCell ref="E4:E5"/>
    <mergeCell ref="E36:E37"/>
    <mergeCell ref="E62:E63"/>
    <mergeCell ref="E93:E94"/>
    <mergeCell ref="E127:E128"/>
    <mergeCell ref="E153:E154"/>
    <mergeCell ref="E177:E178"/>
    <mergeCell ref="F4:F5"/>
    <mergeCell ref="F36:F37"/>
    <mergeCell ref="F62:F63"/>
    <mergeCell ref="F93:F94"/>
    <mergeCell ref="F127:F128"/>
    <mergeCell ref="F153:F154"/>
    <mergeCell ref="F177:F178"/>
    <mergeCell ref="G4:G5"/>
    <mergeCell ref="G36:G37"/>
    <mergeCell ref="G62:G63"/>
    <mergeCell ref="G93:G94"/>
    <mergeCell ref="G127:G128"/>
    <mergeCell ref="G153:G154"/>
    <mergeCell ref="G177:G178"/>
    <mergeCell ref="A4:B5"/>
    <mergeCell ref="A36:B37"/>
    <mergeCell ref="A62:B63"/>
    <mergeCell ref="A93:B94"/>
    <mergeCell ref="A127:B128"/>
    <mergeCell ref="A153:B154"/>
    <mergeCell ref="A177:B178"/>
  </mergeCells>
  <pageMargins left="0.590551181102362" right="0" top="0.393700787401575" bottom="0" header="0" footer="0"/>
  <pageSetup paperSize="9" scale="90" orientation="portrait"/>
  <headerFooter/>
  <rowBreaks count="6" manualBreakCount="6">
    <brk id="32" max="16383" man="1"/>
    <brk id="58" max="16383" man="1"/>
    <brk id="89" max="16383" man="1"/>
    <brk id="123" max="16383" man="1"/>
    <brk id="149" max="16383" man="1"/>
    <brk id="1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11" sqref="B11:D11"/>
    </sheetView>
  </sheetViews>
  <sheetFormatPr defaultColWidth="10.2857142857143" defaultRowHeight="15" outlineLevelCol="5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3.52380952380952" customWidth="1"/>
    <col min="6" max="6" width="13.9714285714286" customWidth="1"/>
  </cols>
  <sheetData>
    <row r="1" ht="27.9" customHeight="1" spans="1:6">
      <c r="A1" s="25" t="s">
        <v>571</v>
      </c>
      <c r="B1" s="25"/>
      <c r="C1" s="25"/>
      <c r="D1" s="25"/>
      <c r="E1" s="25"/>
      <c r="F1" s="25"/>
    </row>
    <row r="2" ht="17.85" customHeight="1" spans="1:6">
      <c r="A2" s="14" t="s">
        <v>0</v>
      </c>
      <c r="B2" s="14"/>
      <c r="C2" s="14"/>
      <c r="D2" s="14"/>
      <c r="E2" s="14"/>
      <c r="F2" s="14"/>
    </row>
    <row r="3" ht="17.05" customHeight="1" spans="1:6">
      <c r="A3" s="15" t="s">
        <v>41</v>
      </c>
      <c r="B3" s="15"/>
      <c r="C3" s="15"/>
      <c r="D3" s="15"/>
      <c r="E3" s="15"/>
      <c r="F3" s="39" t="s">
        <v>9</v>
      </c>
    </row>
    <row r="4" ht="29.45" customHeight="1" spans="1:6">
      <c r="A4" s="27" t="s">
        <v>10</v>
      </c>
      <c r="B4" s="27" t="s">
        <v>572</v>
      </c>
      <c r="C4" s="27" t="s">
        <v>573</v>
      </c>
      <c r="D4" s="27" t="s">
        <v>574</v>
      </c>
      <c r="E4" s="32" t="s">
        <v>48</v>
      </c>
      <c r="F4" s="34"/>
    </row>
    <row r="5" ht="17.05" customHeight="1" spans="1:6">
      <c r="A5" s="27" t="s">
        <v>14</v>
      </c>
      <c r="B5" s="40" t="s">
        <v>575</v>
      </c>
      <c r="C5" s="41">
        <v>3114682</v>
      </c>
      <c r="D5" s="42">
        <v>0.48</v>
      </c>
      <c r="E5" s="43">
        <v>14950</v>
      </c>
      <c r="F5" s="44"/>
    </row>
    <row r="6" ht="17.05" customHeight="1" spans="1:6">
      <c r="A6" s="27" t="s">
        <v>15</v>
      </c>
      <c r="B6" s="40" t="s">
        <v>576</v>
      </c>
      <c r="C6" s="41">
        <v>3114682</v>
      </c>
      <c r="D6" s="42">
        <v>0.11</v>
      </c>
      <c r="E6" s="43">
        <v>3428</v>
      </c>
      <c r="F6" s="44"/>
    </row>
    <row r="7" ht="17.05" customHeight="1" spans="1:6">
      <c r="A7" s="27" t="s">
        <v>36</v>
      </c>
      <c r="B7" s="40" t="s">
        <v>577</v>
      </c>
      <c r="C7" s="41">
        <v>14950</v>
      </c>
      <c r="D7" s="42">
        <v>10.5</v>
      </c>
      <c r="E7" s="43">
        <v>1570</v>
      </c>
      <c r="F7" s="44"/>
    </row>
    <row r="8" ht="17.05" customHeight="1" spans="1:6">
      <c r="A8" s="27">
        <v>4</v>
      </c>
      <c r="B8" s="40" t="s">
        <v>16</v>
      </c>
      <c r="C8" s="41"/>
      <c r="D8" s="42">
        <v>10.5</v>
      </c>
      <c r="E8" s="43"/>
      <c r="F8" s="44"/>
    </row>
    <row r="9" ht="17.05" customHeight="1" spans="1:6">
      <c r="A9" s="32" t="s">
        <v>578</v>
      </c>
      <c r="B9" s="33"/>
      <c r="C9" s="33"/>
      <c r="D9" s="34"/>
      <c r="E9" s="43">
        <v>19948</v>
      </c>
      <c r="F9" s="44"/>
    </row>
    <row r="11" spans="1:6">
      <c r="B11" s="12"/>
      <c r="C11" s="12"/>
    </row>
  </sheetData>
  <mergeCells count="10">
    <mergeCell ref="A1:F1"/>
    <mergeCell ref="A2:F2"/>
    <mergeCell ref="A3:E3"/>
    <mergeCell ref="E4:F4"/>
    <mergeCell ref="E5:F5"/>
    <mergeCell ref="E6:F6"/>
    <mergeCell ref="E7:F7"/>
    <mergeCell ref="E8:F8"/>
    <mergeCell ref="A9:D9"/>
    <mergeCell ref="E9:F9"/>
  </mergeCells>
  <pageMargins left="0.393700787401575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21" sqref="C21:I2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3" t="s">
        <v>579</v>
      </c>
      <c r="B1" s="13"/>
      <c r="C1" s="13"/>
      <c r="D1" s="13"/>
      <c r="E1" s="13"/>
      <c r="F1" s="13"/>
      <c r="G1" s="13"/>
      <c r="H1" s="13"/>
      <c r="I1" s="13"/>
      <c r="J1" s="13"/>
      <c r="K1" s="26" t="s">
        <v>0</v>
      </c>
    </row>
    <row r="2" ht="17.05" customHeight="1" spans="1:1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26" t="s">
        <v>0</v>
      </c>
    </row>
    <row r="3" ht="17.05" customHeight="1" spans="1:11">
      <c r="A3" s="15" t="s">
        <v>41</v>
      </c>
      <c r="B3" s="15"/>
      <c r="C3" s="15"/>
      <c r="D3" s="15"/>
      <c r="E3" s="15"/>
      <c r="F3" s="15"/>
      <c r="G3" s="15"/>
      <c r="H3" s="15"/>
      <c r="I3" s="14" t="s">
        <v>9</v>
      </c>
      <c r="J3" s="14"/>
      <c r="K3" s="26" t="s">
        <v>0</v>
      </c>
    </row>
    <row r="4" ht="17.05" customHeight="1" spans="1:11">
      <c r="A4" s="16" t="s">
        <v>10</v>
      </c>
      <c r="B4" s="31"/>
      <c r="C4" s="17" t="s">
        <v>43</v>
      </c>
      <c r="D4" s="17" t="s">
        <v>44</v>
      </c>
      <c r="E4" s="17" t="s">
        <v>45</v>
      </c>
      <c r="F4" s="17" t="s">
        <v>46</v>
      </c>
      <c r="G4" s="17" t="s">
        <v>47</v>
      </c>
      <c r="H4" s="32" t="s">
        <v>48</v>
      </c>
      <c r="I4" s="33"/>
      <c r="J4" s="34"/>
      <c r="K4" s="35" t="s">
        <v>0</v>
      </c>
    </row>
    <row r="5" ht="17.05" customHeight="1" spans="1:11">
      <c r="A5" s="18"/>
      <c r="B5" s="36"/>
      <c r="C5" s="19"/>
      <c r="D5" s="19"/>
      <c r="E5" s="19"/>
      <c r="F5" s="19"/>
      <c r="G5" s="19"/>
      <c r="H5" s="32" t="s">
        <v>49</v>
      </c>
      <c r="I5" s="34"/>
      <c r="J5" s="27" t="s">
        <v>50</v>
      </c>
      <c r="K5" s="35" t="s">
        <v>0</v>
      </c>
    </row>
    <row r="6" ht="16.3" customHeight="1" spans="1:11">
      <c r="A6" s="20" t="s">
        <v>19</v>
      </c>
      <c r="B6" s="21"/>
      <c r="C6" s="21"/>
      <c r="D6" s="21"/>
      <c r="E6" s="21"/>
      <c r="F6" s="21"/>
      <c r="G6" s="21"/>
      <c r="H6" s="21"/>
      <c r="I6" s="21"/>
      <c r="J6" s="30"/>
      <c r="K6" t="s">
        <v>51</v>
      </c>
    </row>
    <row r="7" ht="16.3" customHeight="1" spans="1:11">
      <c r="A7" s="20" t="s">
        <v>34</v>
      </c>
      <c r="B7" s="21"/>
      <c r="C7" s="21"/>
      <c r="D7" s="21"/>
      <c r="E7" s="21"/>
      <c r="F7" s="21"/>
      <c r="G7" s="21"/>
      <c r="H7" s="21"/>
      <c r="I7" s="21"/>
      <c r="J7" s="30"/>
      <c r="K7" t="s">
        <v>52</v>
      </c>
    </row>
    <row r="8" ht="16.3" customHeight="1" spans="1:11">
      <c r="A8" s="20" t="s">
        <v>53</v>
      </c>
      <c r="B8" s="21"/>
      <c r="C8" s="21"/>
      <c r="D8" s="21"/>
      <c r="E8" s="21"/>
      <c r="F8" s="21"/>
      <c r="G8" s="21"/>
      <c r="H8" s="21"/>
      <c r="I8" s="21"/>
      <c r="J8" s="30"/>
      <c r="K8" t="s">
        <v>54</v>
      </c>
    </row>
    <row r="9" ht="16.3" customHeight="1" spans="1:11">
      <c r="A9" s="20" t="s">
        <v>139</v>
      </c>
      <c r="B9" s="21"/>
      <c r="C9" s="21"/>
      <c r="D9" s="21"/>
      <c r="E9" s="21"/>
      <c r="F9" s="21"/>
      <c r="G9" s="21"/>
      <c r="H9" s="21"/>
      <c r="I9" s="21"/>
      <c r="J9" s="30"/>
      <c r="K9" t="s">
        <v>54</v>
      </c>
    </row>
    <row r="10" ht="27.9" customHeight="1" spans="1:11">
      <c r="A10" s="20" t="s">
        <v>14</v>
      </c>
      <c r="B10" s="30"/>
      <c r="C10" s="22" t="s">
        <v>580</v>
      </c>
      <c r="D10" s="22" t="s">
        <v>581</v>
      </c>
      <c r="E10" s="22" t="s">
        <v>582</v>
      </c>
      <c r="F10" s="23" t="s">
        <v>58</v>
      </c>
      <c r="G10" s="24">
        <v>619.46</v>
      </c>
      <c r="H10" s="37">
        <v>9.08</v>
      </c>
      <c r="I10" s="38"/>
      <c r="J10" s="28">
        <v>5624.7</v>
      </c>
      <c r="K10" t="s">
        <v>0</v>
      </c>
    </row>
    <row r="11" ht="27.9" customHeight="1" spans="1:11">
      <c r="A11" s="20" t="s">
        <v>15</v>
      </c>
      <c r="B11" s="30"/>
      <c r="C11" s="22" t="s">
        <v>583</v>
      </c>
      <c r="D11" s="22" t="s">
        <v>581</v>
      </c>
      <c r="E11" s="22" t="s">
        <v>584</v>
      </c>
      <c r="F11" s="23" t="s">
        <v>58</v>
      </c>
      <c r="G11" s="24">
        <v>1624.5</v>
      </c>
      <c r="H11" s="37">
        <v>3.42</v>
      </c>
      <c r="I11" s="38"/>
      <c r="J11" s="28">
        <v>5555.79</v>
      </c>
      <c r="K11" t="s">
        <v>0</v>
      </c>
    </row>
    <row r="12" ht="16.3" customHeight="1" spans="1:11">
      <c r="A12" s="20" t="s">
        <v>35</v>
      </c>
      <c r="B12" s="21"/>
      <c r="C12" s="21"/>
      <c r="D12" s="21"/>
      <c r="E12" s="21"/>
      <c r="F12" s="21"/>
      <c r="G12" s="21"/>
      <c r="H12" s="21"/>
      <c r="I12" s="21"/>
      <c r="J12" s="30"/>
      <c r="K12" t="s">
        <v>379</v>
      </c>
    </row>
    <row r="13" ht="16.3" customHeight="1" spans="1:11">
      <c r="A13" s="20" t="s">
        <v>53</v>
      </c>
      <c r="B13" s="21"/>
      <c r="C13" s="21"/>
      <c r="D13" s="21"/>
      <c r="E13" s="21"/>
      <c r="F13" s="21"/>
      <c r="G13" s="21"/>
      <c r="H13" s="21"/>
      <c r="I13" s="21"/>
      <c r="J13" s="30"/>
      <c r="K13" t="s">
        <v>380</v>
      </c>
    </row>
    <row r="14" ht="16.3" customHeight="1" spans="1:11">
      <c r="A14" s="20" t="s">
        <v>412</v>
      </c>
      <c r="B14" s="21"/>
      <c r="C14" s="21"/>
      <c r="D14" s="21"/>
      <c r="E14" s="21"/>
      <c r="F14" s="21"/>
      <c r="G14" s="21"/>
      <c r="H14" s="21"/>
      <c r="I14" s="21"/>
      <c r="J14" s="30"/>
      <c r="K14" t="s">
        <v>380</v>
      </c>
    </row>
    <row r="15" ht="16.3" customHeight="1" spans="1:11">
      <c r="A15" s="20" t="s">
        <v>36</v>
      </c>
      <c r="B15" s="30"/>
      <c r="C15" s="22" t="s">
        <v>585</v>
      </c>
      <c r="D15" s="22" t="s">
        <v>586</v>
      </c>
      <c r="E15" s="22" t="s">
        <v>0</v>
      </c>
      <c r="F15" s="23" t="s">
        <v>68</v>
      </c>
      <c r="G15" s="24">
        <v>20</v>
      </c>
      <c r="H15" s="37">
        <v>86.49</v>
      </c>
      <c r="I15" s="38"/>
      <c r="J15" s="28">
        <v>1729.8</v>
      </c>
      <c r="K15" t="s">
        <v>0</v>
      </c>
    </row>
    <row r="16" ht="16.3" customHeight="1" spans="1:11">
      <c r="A16" s="20" t="s">
        <v>37</v>
      </c>
      <c r="B16" s="21"/>
      <c r="C16" s="21"/>
      <c r="D16" s="21"/>
      <c r="E16" s="21"/>
      <c r="F16" s="21"/>
      <c r="G16" s="21"/>
      <c r="H16" s="21"/>
      <c r="I16" s="21"/>
      <c r="J16" s="30"/>
      <c r="K16" t="s">
        <v>52</v>
      </c>
    </row>
    <row r="17" ht="16.3" customHeight="1" spans="1:11">
      <c r="A17" s="20" t="s">
        <v>587</v>
      </c>
      <c r="B17" s="21"/>
      <c r="C17" s="21"/>
      <c r="D17" s="21"/>
      <c r="E17" s="21"/>
      <c r="F17" s="21"/>
      <c r="G17" s="21"/>
      <c r="H17" s="21"/>
      <c r="I17" s="21"/>
      <c r="J17" s="30"/>
      <c r="K17" t="s">
        <v>54</v>
      </c>
    </row>
    <row r="18" ht="16.3" customHeight="1" spans="1:11">
      <c r="A18" s="20" t="s">
        <v>16</v>
      </c>
      <c r="B18" s="21"/>
      <c r="C18" s="21"/>
      <c r="D18" s="21"/>
      <c r="E18" s="21"/>
      <c r="F18" s="21"/>
      <c r="G18" s="21"/>
      <c r="H18" s="21"/>
      <c r="I18" s="21"/>
      <c r="J18" s="30"/>
      <c r="K18" t="s">
        <v>54</v>
      </c>
    </row>
    <row r="19" ht="17.05" customHeight="1" spans="1:11">
      <c r="A19" s="32" t="s">
        <v>588</v>
      </c>
      <c r="B19" s="33"/>
      <c r="C19" s="33"/>
      <c r="D19" s="33"/>
      <c r="E19" s="33"/>
      <c r="F19" s="33"/>
      <c r="G19" s="33"/>
      <c r="H19" s="33"/>
      <c r="I19" s="34"/>
      <c r="J19" s="28">
        <v>12910.29</v>
      </c>
      <c r="K19" s="35" t="s">
        <v>0</v>
      </c>
    </row>
    <row r="21" spans="1:11">
      <c r="C21" s="12"/>
      <c r="D21" s="1"/>
      <c r="E21" s="1"/>
      <c r="F21" s="1"/>
      <c r="G21" s="12"/>
    </row>
  </sheetData>
  <mergeCells count="2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J12"/>
    <mergeCell ref="A13:J13"/>
    <mergeCell ref="A14:J14"/>
    <mergeCell ref="A15:B15"/>
    <mergeCell ref="H15:I15"/>
    <mergeCell ref="A16:J16"/>
    <mergeCell ref="A17:J17"/>
    <mergeCell ref="A18:J18"/>
    <mergeCell ref="A19:I19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0" sqref="B10:E11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25" t="s">
        <v>589</v>
      </c>
      <c r="B1" s="25"/>
      <c r="C1" s="25"/>
      <c r="D1" s="25"/>
    </row>
    <row r="2" ht="17.05" customHeight="1" spans="1:4">
      <c r="A2" s="26" t="s">
        <v>0</v>
      </c>
      <c r="B2" s="26"/>
      <c r="C2" s="26"/>
      <c r="D2" s="26"/>
    </row>
    <row r="3" ht="17.05" customHeight="1" spans="1:4">
      <c r="A3" s="15" t="s">
        <v>41</v>
      </c>
      <c r="B3" s="15"/>
      <c r="C3" s="15"/>
      <c r="D3" s="14" t="s">
        <v>9</v>
      </c>
    </row>
    <row r="4" ht="17.05" customHeight="1" spans="1:4">
      <c r="A4" s="27" t="s">
        <v>10</v>
      </c>
      <c r="B4" s="27" t="s">
        <v>572</v>
      </c>
      <c r="C4" s="27" t="s">
        <v>12</v>
      </c>
      <c r="D4" s="27" t="s">
        <v>590</v>
      </c>
    </row>
    <row r="5" ht="16.3" customHeight="1" spans="1:4">
      <c r="A5" s="23" t="s">
        <v>14</v>
      </c>
      <c r="B5" s="22" t="s">
        <v>591</v>
      </c>
      <c r="C5" s="28">
        <v>400000</v>
      </c>
      <c r="D5" s="23" t="s">
        <v>0</v>
      </c>
    </row>
    <row r="6" ht="17.05" customHeight="1" spans="1:4">
      <c r="A6" s="23" t="s">
        <v>15</v>
      </c>
      <c r="B6" s="22" t="s">
        <v>592</v>
      </c>
      <c r="C6" s="29"/>
      <c r="D6" s="23" t="s">
        <v>0</v>
      </c>
    </row>
    <row r="7" ht="17.05" customHeight="1" spans="1:4">
      <c r="A7" s="23" t="s">
        <v>36</v>
      </c>
      <c r="B7" s="22" t="s">
        <v>593</v>
      </c>
      <c r="C7" s="29"/>
      <c r="D7" s="23" t="s">
        <v>0</v>
      </c>
    </row>
    <row r="8" ht="16.3" customHeight="1" spans="1:4">
      <c r="A8" s="20" t="s">
        <v>578</v>
      </c>
      <c r="B8" s="30"/>
      <c r="C8" s="28">
        <v>400000</v>
      </c>
      <c r="D8" s="23" t="s">
        <v>594</v>
      </c>
    </row>
    <row r="10" spans="1:4">
      <c r="B10" s="12"/>
      <c r="C10" s="12"/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4" sqref="B14:D14"/>
    </sheetView>
  </sheetViews>
  <sheetFormatPr defaultColWidth="9.14285714285714" defaultRowHeight="15" outlineLevelCol="5"/>
  <cols>
    <col min="2" max="2" width="17.1428571428571" customWidth="1"/>
    <col min="3" max="3" width="16.1428571428571" customWidth="1"/>
    <col min="4" max="4" width="19.4285714285714" customWidth="1"/>
  </cols>
  <sheetData>
    <row r="1" ht="25.5" spans="1:6">
      <c r="A1" s="13" t="s">
        <v>595</v>
      </c>
      <c r="B1" s="13"/>
      <c r="C1" s="13"/>
      <c r="D1" s="13"/>
      <c r="E1" s="13"/>
      <c r="F1" s="13"/>
    </row>
    <row r="2" spans="1:6">
      <c r="A2" s="14" t="s">
        <v>0</v>
      </c>
      <c r="B2" s="14"/>
      <c r="C2" s="14"/>
      <c r="D2" s="14"/>
      <c r="E2" s="14"/>
      <c r="F2" s="14"/>
    </row>
    <row r="3" spans="1:6">
      <c r="A3" s="15" t="s">
        <v>41</v>
      </c>
      <c r="B3" s="15"/>
      <c r="C3" s="15"/>
      <c r="D3" s="15"/>
      <c r="E3" s="15"/>
      <c r="F3" s="15"/>
    </row>
    <row r="4" spans="1:6">
      <c r="A4" s="16" t="s">
        <v>10</v>
      </c>
      <c r="B4" s="17" t="s">
        <v>43</v>
      </c>
      <c r="C4" s="17" t="s">
        <v>44</v>
      </c>
      <c r="D4" s="17" t="s">
        <v>45</v>
      </c>
      <c r="E4" s="17" t="s">
        <v>46</v>
      </c>
      <c r="F4" s="17" t="s">
        <v>47</v>
      </c>
    </row>
    <row r="5" spans="1:6">
      <c r="A5" s="18"/>
      <c r="B5" s="19"/>
      <c r="C5" s="19"/>
      <c r="D5" s="19"/>
      <c r="E5" s="19"/>
      <c r="F5" s="19"/>
    </row>
    <row r="6" spans="1:6">
      <c r="A6" s="20" t="s">
        <v>139</v>
      </c>
      <c r="B6" s="21"/>
      <c r="C6" s="21"/>
      <c r="D6" s="21"/>
      <c r="E6" s="21"/>
      <c r="F6" s="21"/>
    </row>
    <row r="7" spans="1:6">
      <c r="A7" s="20">
        <v>1</v>
      </c>
      <c r="B7" s="22" t="s">
        <v>152</v>
      </c>
      <c r="C7" s="22" t="s">
        <v>153</v>
      </c>
      <c r="D7" s="22" t="s">
        <v>596</v>
      </c>
      <c r="E7" s="23" t="s">
        <v>58</v>
      </c>
      <c r="F7" s="24">
        <v>2912.436</v>
      </c>
    </row>
    <row r="8" ht="22.5" spans="1:6">
      <c r="A8" s="20">
        <v>2</v>
      </c>
      <c r="B8" s="22" t="s">
        <v>170</v>
      </c>
      <c r="C8" s="22" t="s">
        <v>597</v>
      </c>
      <c r="D8" s="22" t="s">
        <v>598</v>
      </c>
      <c r="E8" s="23" t="s">
        <v>58</v>
      </c>
      <c r="F8" s="24">
        <v>280</v>
      </c>
    </row>
    <row r="9" ht="45" spans="1:6">
      <c r="A9" s="20">
        <v>3</v>
      </c>
      <c r="B9" s="22" t="s">
        <v>179</v>
      </c>
      <c r="C9" s="22" t="s">
        <v>599</v>
      </c>
      <c r="D9" s="22" t="s">
        <v>600</v>
      </c>
      <c r="E9" s="23" t="s">
        <v>58</v>
      </c>
      <c r="F9" s="24">
        <v>438.56</v>
      </c>
    </row>
    <row r="10" ht="45" spans="1:6">
      <c r="A10" s="20">
        <v>4</v>
      </c>
      <c r="B10" s="22" t="s">
        <v>183</v>
      </c>
      <c r="C10" s="22" t="s">
        <v>601</v>
      </c>
      <c r="D10" s="22" t="s">
        <v>602</v>
      </c>
      <c r="E10" s="23" t="s">
        <v>58</v>
      </c>
      <c r="F10" s="24">
        <v>2477.8</v>
      </c>
    </row>
    <row r="11" ht="22.5" spans="1:6">
      <c r="A11" s="20">
        <v>5</v>
      </c>
      <c r="B11" s="22" t="s">
        <v>187</v>
      </c>
      <c r="C11" s="22" t="s">
        <v>188</v>
      </c>
      <c r="D11" s="22" t="s">
        <v>603</v>
      </c>
      <c r="E11" s="23" t="s">
        <v>58</v>
      </c>
      <c r="F11" s="24">
        <v>3374.592</v>
      </c>
    </row>
    <row r="12" ht="56.25" spans="1:6">
      <c r="A12" s="20">
        <v>6</v>
      </c>
      <c r="B12" s="22" t="s">
        <v>207</v>
      </c>
      <c r="C12" s="22" t="s">
        <v>604</v>
      </c>
      <c r="D12" s="22" t="s">
        <v>605</v>
      </c>
      <c r="E12" s="23" t="s">
        <v>58</v>
      </c>
      <c r="F12" s="24">
        <v>1130.6</v>
      </c>
    </row>
    <row r="14" spans="1:6">
      <c r="B14" s="12"/>
      <c r="D14" s="12"/>
    </row>
  </sheetData>
  <mergeCells count="10">
    <mergeCell ref="A1:F1"/>
    <mergeCell ref="A2:F2"/>
    <mergeCell ref="A3:F3"/>
    <mergeCell ref="A6:F6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封1招标控制价1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表8其他项目清单与计价汇总表</vt:lpstr>
      <vt:lpstr>表9甲供材料一览表</vt:lpstr>
      <vt:lpstr>表11人工、材料设备、机械汇总表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沈琰</cp:lastModifiedBy>
  <dcterms:created xsi:type="dcterms:W3CDTF">2026-05-22T15:47:00Z</dcterms:created>
  <dcterms:modified xsi:type="dcterms:W3CDTF">2026-06-02T08:42:14Z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6306C76CE8C04ADD9F0E8739490C6712_13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