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 activeTab="1"/>
  </bookViews>
  <sheets>
    <sheet name="附件1工程量清单报价表" sheetId="1" r:id="rId1"/>
    <sheet name="附件2工程量清单特征描述" sheetId="2" r:id="rId2"/>
  </sheets>
  <definedNames>
    <definedName name="_xlnm.Print_Titles" localSheetId="0">附件1工程量清单报价表!$2:$4</definedName>
    <definedName name="_xlnm.Print_Titles" localSheetId="1">附件2工程量清单特征描述!$2:$3</definedName>
    <definedName name="_xlnm.Print_Area" localSheetId="1">附件2工程量清单特征描述!$A$1:$C$89</definedName>
  </definedNames>
  <calcPr calcId="144525" fullPrecision="0"/>
</workbook>
</file>

<file path=xl/sharedStrings.xml><?xml version="1.0" encoding="utf-8"?>
<sst xmlns="http://schemas.openxmlformats.org/spreadsheetml/2006/main" count="1478" uniqueCount="417">
  <si>
    <t>附件1</t>
  </si>
  <si>
    <t>工程量清单报价表</t>
  </si>
  <si>
    <t>序号</t>
  </si>
  <si>
    <t>项目名称</t>
  </si>
  <si>
    <t>计量单位</t>
  </si>
  <si>
    <t>工程量</t>
  </si>
  <si>
    <t>金    额(元)</t>
  </si>
  <si>
    <t>最高控制价</t>
  </si>
  <si>
    <t>竞价单价</t>
  </si>
  <si>
    <t>合价</t>
  </si>
  <si>
    <t>单价</t>
  </si>
  <si>
    <t>合计</t>
  </si>
  <si>
    <t>一</t>
  </si>
  <si>
    <t>景观工程</t>
  </si>
  <si>
    <t>（一）</t>
  </si>
  <si>
    <t>滨水餐厅</t>
  </si>
  <si>
    <t>平整场地</t>
  </si>
  <si>
    <t>m2</t>
  </si>
  <si>
    <t>挖沟槽土方</t>
  </si>
  <si>
    <t>m3</t>
  </si>
  <si>
    <t>挖基坑土方</t>
  </si>
  <si>
    <t>回填方</t>
  </si>
  <si>
    <t>余方弃置</t>
  </si>
  <si>
    <t>垫层</t>
  </si>
  <si>
    <t>独立基础</t>
  </si>
  <si>
    <t>基础梁</t>
  </si>
  <si>
    <t>矩形柱</t>
  </si>
  <si>
    <t>无梁板</t>
  </si>
  <si>
    <t>现浇构件钢筋</t>
  </si>
  <si>
    <t>t</t>
  </si>
  <si>
    <t>型材屋面</t>
  </si>
  <si>
    <t>块料楼地面</t>
  </si>
  <si>
    <t>全玻(无框玻璃)幕墙</t>
  </si>
  <si>
    <t>全玻自由门</t>
  </si>
  <si>
    <t>玻璃栏板</t>
  </si>
  <si>
    <t>m</t>
  </si>
  <si>
    <t>金属装饰线</t>
  </si>
  <si>
    <t>柱（梁）面装饰</t>
  </si>
  <si>
    <t>窗帘</t>
  </si>
  <si>
    <t>实心砖墙</t>
  </si>
  <si>
    <t>墙面一般抹灰</t>
  </si>
  <si>
    <t>抹灰面油漆涂料</t>
  </si>
  <si>
    <t>木质防火门</t>
  </si>
  <si>
    <t>弧形楼梯</t>
  </si>
  <si>
    <t>部</t>
  </si>
  <si>
    <t>细石混凝土楼地面</t>
  </si>
  <si>
    <t>块料踢脚线</t>
  </si>
  <si>
    <t>水泥砂浆踢脚线</t>
  </si>
  <si>
    <t>天棚吊顶</t>
  </si>
  <si>
    <t>天棚抹灰</t>
  </si>
  <si>
    <t>预埋铁件</t>
  </si>
  <si>
    <t>螺栓</t>
  </si>
  <si>
    <t>钢管柱</t>
  </si>
  <si>
    <t>钢梁</t>
  </si>
  <si>
    <t>钢板楼板</t>
  </si>
  <si>
    <t>金属构件刷防火涂料</t>
  </si>
  <si>
    <t>（二）</t>
  </si>
  <si>
    <t>自驾游服务中心</t>
  </si>
  <si>
    <t>零星钢构件</t>
  </si>
  <si>
    <t>（三）</t>
  </si>
  <si>
    <t>木屋</t>
  </si>
  <si>
    <t>装配式木屋</t>
  </si>
  <si>
    <t>（四）</t>
  </si>
  <si>
    <t>云海（膜结构）</t>
  </si>
  <si>
    <t>膜结构屋面</t>
  </si>
  <si>
    <t>金属面油漆</t>
  </si>
  <si>
    <t>除锈</t>
  </si>
  <si>
    <t>（五）</t>
  </si>
  <si>
    <t>飞檐连廊</t>
  </si>
  <si>
    <t>瓦屋面</t>
  </si>
  <si>
    <t>屋面卷材防水</t>
  </si>
  <si>
    <t>（六）</t>
  </si>
  <si>
    <t>园路</t>
  </si>
  <si>
    <t>现浇混凝土池底</t>
  </si>
  <si>
    <t>现浇混凝土池壁（隔墙）</t>
  </si>
  <si>
    <t>楼（地）面卷材防水</t>
  </si>
  <si>
    <t>墙面卷材防水</t>
  </si>
  <si>
    <t>砖石砌小摆设</t>
  </si>
  <si>
    <t>压顶</t>
  </si>
  <si>
    <t>花池</t>
  </si>
  <si>
    <t>个</t>
  </si>
  <si>
    <t>石材墙面</t>
  </si>
  <si>
    <t>线性排水沟</t>
  </si>
  <si>
    <t>路牙铺设</t>
  </si>
  <si>
    <t>沥青混凝土</t>
  </si>
  <si>
    <t>透层、粘层</t>
  </si>
  <si>
    <t>水泥混凝土</t>
  </si>
  <si>
    <t>碎石</t>
  </si>
  <si>
    <t>路床（槽）整形</t>
  </si>
  <si>
    <t>横道线</t>
  </si>
  <si>
    <t>停机坪</t>
  </si>
  <si>
    <t>成品止车杆</t>
  </si>
  <si>
    <t>池、盆景置石</t>
  </si>
  <si>
    <t>座</t>
  </si>
  <si>
    <t>云朵小品装置雕塑</t>
  </si>
  <si>
    <t>组</t>
  </si>
  <si>
    <t>方形茶座</t>
  </si>
  <si>
    <t>异形茶座</t>
  </si>
  <si>
    <t>套</t>
  </si>
  <si>
    <t>垃圾桶</t>
  </si>
  <si>
    <t>异形坐凳</t>
  </si>
  <si>
    <t>警示牌</t>
  </si>
  <si>
    <t>挖一般土方</t>
  </si>
  <si>
    <t>不锈钢围牙</t>
  </si>
  <si>
    <t>带形基础</t>
  </si>
  <si>
    <t>零星砌砖</t>
  </si>
  <si>
    <t>挡土墙</t>
  </si>
  <si>
    <t>种植池</t>
  </si>
  <si>
    <t>种植挡墙</t>
  </si>
  <si>
    <t>台阶挡墙</t>
  </si>
  <si>
    <t>大挡墙</t>
  </si>
  <si>
    <t>石汀步(步石、飞石)</t>
  </si>
  <si>
    <t>点风景石</t>
  </si>
  <si>
    <t>块</t>
  </si>
  <si>
    <t>现浇混凝土池壁</t>
  </si>
  <si>
    <t>不锈钢板水槽</t>
  </si>
  <si>
    <t>项</t>
  </si>
  <si>
    <t>层级跌水水景</t>
  </si>
  <si>
    <t>涌泉水景</t>
  </si>
  <si>
    <t>栈道</t>
  </si>
  <si>
    <t>玻璃钢座椅</t>
  </si>
  <si>
    <t>自然条石</t>
  </si>
  <si>
    <t>条</t>
  </si>
  <si>
    <t>水泥路病害处理</t>
  </si>
  <si>
    <t>有梁板</t>
  </si>
  <si>
    <t>金属扶手、栏杆、栏板</t>
  </si>
  <si>
    <t>星空营地帐篷</t>
  </si>
  <si>
    <t>标记</t>
  </si>
  <si>
    <t>文化金属格栅装饰墙</t>
  </si>
  <si>
    <t>红色国旗装饰墙</t>
  </si>
  <si>
    <t>标线</t>
  </si>
  <si>
    <t>标志牌（单柱A型标志结构设计）</t>
  </si>
  <si>
    <t>根</t>
  </si>
  <si>
    <t>标志牌（单柱B型标志结构设计）</t>
  </si>
  <si>
    <t>标志牌（单柱C型标志结构设计）</t>
  </si>
  <si>
    <t>标志牌（单柱F型标志结构设计）</t>
  </si>
  <si>
    <t>标志板</t>
  </si>
  <si>
    <t>拆除路面</t>
  </si>
  <si>
    <t>建筑拆除</t>
  </si>
  <si>
    <t>带骨架幕墙</t>
  </si>
  <si>
    <t>墙面装饰板</t>
  </si>
  <si>
    <t>（七）</t>
  </si>
  <si>
    <t>单价措施项目</t>
  </si>
  <si>
    <t>（八）</t>
  </si>
  <si>
    <t>总价措施项目</t>
  </si>
  <si>
    <t>二</t>
  </si>
  <si>
    <t>绿化工程</t>
  </si>
  <si>
    <t>栽植乔木</t>
  </si>
  <si>
    <t>株</t>
  </si>
  <si>
    <t>栽植灌木</t>
  </si>
  <si>
    <t>栽植绿篱</t>
  </si>
  <si>
    <t>栽植色带</t>
  </si>
  <si>
    <t>整理绿化用地</t>
  </si>
  <si>
    <t>种植土回(换)填</t>
  </si>
  <si>
    <t>三</t>
  </si>
  <si>
    <t>增值税税费（9%）</t>
  </si>
  <si>
    <t>元</t>
  </si>
  <si>
    <t>四</t>
  </si>
  <si>
    <r>
      <rPr>
        <sz val="10"/>
        <color rgb="FF000000"/>
        <rFont val="宋体"/>
        <charset val="134"/>
      </rPr>
      <t>竞价人：</t>
    </r>
    <r>
      <rPr>
        <u/>
        <sz val="10"/>
        <color rgb="FF000000"/>
        <rFont val="宋体"/>
        <charset val="134"/>
      </rPr>
      <t xml:space="preserve">                                    </t>
    </r>
    <r>
      <rPr>
        <sz val="10"/>
        <color rgb="FF000000"/>
        <rFont val="宋体"/>
        <charset val="134"/>
      </rPr>
      <t>（盖单位章）</t>
    </r>
  </si>
  <si>
    <r>
      <rPr>
        <sz val="10"/>
        <color rgb="FF000000"/>
        <rFont val="宋体"/>
        <charset val="134"/>
      </rPr>
      <t xml:space="preserve">法定代表人或授权委托人： </t>
    </r>
    <r>
      <rPr>
        <u/>
        <sz val="10"/>
        <color rgb="FF000000"/>
        <rFont val="宋体"/>
        <charset val="134"/>
      </rPr>
      <t xml:space="preserve">                   （签字或盖章）</t>
    </r>
  </si>
  <si>
    <r>
      <rPr>
        <sz val="10"/>
        <color rgb="FF000000"/>
        <rFont val="宋体"/>
        <charset val="134"/>
      </rPr>
      <t xml:space="preserve"> 日期：  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年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月</t>
    </r>
    <r>
      <rPr>
        <u/>
        <sz val="10"/>
        <color rgb="FF000000"/>
        <rFont val="宋体"/>
        <charset val="134"/>
      </rPr>
      <t xml:space="preserve">       </t>
    </r>
    <r>
      <rPr>
        <sz val="10"/>
        <color rgb="FF000000"/>
        <rFont val="宋体"/>
        <charset val="134"/>
      </rPr>
      <t>日</t>
    </r>
  </si>
  <si>
    <t>附件2</t>
  </si>
  <si>
    <t>工程量清单特征描述</t>
  </si>
  <si>
    <t>项目特征描述</t>
  </si>
  <si>
    <t/>
  </si>
  <si>
    <t>(1)平整场地
(2)土壤类别:投标人根据勘查报告并结合现场实际情况自行考虑</t>
  </si>
  <si>
    <t>(1)土壤类别:投标人根据勘查报告并结合现场实际情况自行考虑
(2)挖土深度:2m以内</t>
  </si>
  <si>
    <t>(1)挖土深度：2M以内
(2)土质类别：详地勘报告</t>
  </si>
  <si>
    <t>(1)密实度要求:满足设计及规范要求
(2)填方材料品种:满足设计及规范要求
(3)填方粒径要求:满足设计及规范要求
(4)填方来源、运距:原土回填，场内转运运距由投标单位自行考虑</t>
  </si>
  <si>
    <t>(1)密实度要求:满足设计及规范要求
(2)填方材料品种:满足设计及规范要求
(3)填方粒径要求:满足设计及规范要求
(4)填方来源、运距:房心回填，场内转运运距由投标单位自行考虑</t>
  </si>
  <si>
    <t>(1)废弃料品种:余方场内转运</t>
  </si>
  <si>
    <t>(1)混凝土种类（商品混凝土、现场拌制，泵送、非泵送）:泵送商品混凝土
(2)混凝土强度等级:C15</t>
  </si>
  <si>
    <t>(1)混凝土种类（商品混凝土、现场拌制，泵送、非泵送）:泵送商品混凝土
(2)混凝土强度等级:C30</t>
  </si>
  <si>
    <t>(1)混凝土种类（商品混凝土、现场拌制，泵送、非泵送）:泵送商品混凝土
(2)混凝土强度等级:C35</t>
  </si>
  <si>
    <t>(1)钢筋种类、规格:圆钢HPB300Φ6</t>
  </si>
  <si>
    <t>(1)钢筋种类、规格:HRB400EΦ12</t>
  </si>
  <si>
    <t>(1)1、防滑地砖,干水泥擦缝
(2)2、10厚低标号砂浆隔离层
(3)3、3+3厚双层SBS改性沥青防水卷材(Ⅱ型)
(4)4、20厚1:3水泥砂浆找平层
(5)5、B1级挤塑聚苯板(厚度以节能专篇为准)
(6)6、最薄处30厚LC5.0轻集料垫层找2%坡
(7)7、钢筋混凝屋面板
(8)详图纸设计</t>
  </si>
  <si>
    <t>(1)室外平台等
(2)防滑砖，干水泥擦缝
(3)20厚1：3水泥砂浆结合层，表面撒水泥粉
(4)水泥浆一道(内掺建筑胶)
(5)60厚C15混凝土垫层(另计)
(6)碎石基层,素土夯实(另计)
(7)详图纸做法</t>
  </si>
  <si>
    <t>(1)地面
(2)混凝土种类（商品混凝土、现场拌制，泵送、非泵送）:非泵送商品混凝土
(3)混凝土强度等级:C15
(4)素土夯实</t>
  </si>
  <si>
    <t>(1)碎石垫层</t>
  </si>
  <si>
    <t>(1)外墙
(2)透明玻璃幕墙（弧形）
(3)做法详图纸设计</t>
  </si>
  <si>
    <t>(1)无框玻璃门
(2)做法详图纸设计</t>
  </si>
  <si>
    <t>(1)玻璃栏杆做法详图纸设计</t>
  </si>
  <si>
    <t>(1)外墙铝板装饰条做法详图纸设计</t>
  </si>
  <si>
    <t>(1)白色铝合金柱面装饰做法详图纸设计</t>
  </si>
  <si>
    <t>(1)白色成品遮阳卷帘
(2)详图纸设计</t>
  </si>
  <si>
    <t>(1)防滑砖，干水泥擦缝
(2)20厚1：3水泥砂浆结合层，表面撒水泥粉
(3)水泥浆一道(内掺建筑胶)
(4)60厚C15混凝土垫层(另计)
(5)碎石基层,素土夯实(另计)
(6)详图纸做法</t>
  </si>
  <si>
    <t>(1)碎石垫层(干铺)</t>
  </si>
  <si>
    <t>(1)实心砖墙</t>
  </si>
  <si>
    <t>(1)墙面一般抹灰做法详图纸设计</t>
  </si>
  <si>
    <t>(1)内墙涂料及腻子做法详图纸设计</t>
  </si>
  <si>
    <t>(1)木质防火门</t>
  </si>
  <si>
    <t>(1)详图纸设计</t>
  </si>
  <si>
    <t>(1)1.名称：细石混凝土地面；
(2)2.部位：强弱电间；
(3)3.做法：详见图集05J909/地4A及图纸设计</t>
  </si>
  <si>
    <t>(1)1.名称：砖踢脚线(H100)；
(2)2.部位：餐厅、 厨房、室外天井 、室外休息区；
(3)3.做法：详见图集05J909/踢5F及图纸设计</t>
  </si>
  <si>
    <t>(1)1.名称：水泥踢脚线(H100)；
(2)2.部位：强弱电间；
(3)3.做法：图纸设计</t>
  </si>
  <si>
    <t>(1)铝合金方板吊顶
(2)做法详图纸设计</t>
  </si>
  <si>
    <t>(1)1.机涂料饰面
(2)2.2厚面层专用粉刷石膏罩面压实赶光
(3)3.6厚粉刷石膏打底找平,木抹子抹毛面
(4)4.素水泥浆一道甩毛(内掺建筑胶)
(5)做法详图纸设计</t>
  </si>
  <si>
    <t>(1)预埋铁件</t>
  </si>
  <si>
    <t>(1)螺栓</t>
  </si>
  <si>
    <t>(1)GZ1柱类型:圆柱D350*12
(2)钢材品种、规格:Q355B
(3)运距暂按200km
(4)其余详图纸设计</t>
  </si>
  <si>
    <t>(1)GZ2柱类型:圆柱D250*10
(2)钢材品种、规格:Q355B
(3)运距暂按200km
(4)其余详图纸设计</t>
  </si>
  <si>
    <t>(1)GKL1梁类型:HM294-200*8*12
(2)钢材品种、规格:Q355B
(3)运距暂按200km
(4)其余详图纸设计</t>
  </si>
  <si>
    <t>(1)GKL2梁类型:HW200*200*8*12
(2)钢材品种、规格:Q355B
(3)运距暂按200km
(4)其余详图纸设计</t>
  </si>
  <si>
    <t>(1)GKL3梁类型:HM340*250*9*14
(2)钢材品种、规格:Q355B
(3)运距暂按200km
(4)其余详图纸设计</t>
  </si>
  <si>
    <t>(1)GL1梁类型:HM294*200*8*12
(2)钢材品种、规格:Q355B
(3)运距暂按200km
(4)其余详图纸设计</t>
  </si>
  <si>
    <t>(1)GL2梁类型:HW200*200*8*12
(2)钢材品种、规格:Q355B
(3)运距暂按200km
(4)其余详图纸设计</t>
  </si>
  <si>
    <t>(1)GL3梁类型:HM340*250*9*14
(2)钢材品种、规格:Q355B
(3)运距暂按200km
(4)其余详图纸设计</t>
  </si>
  <si>
    <t>(1)GL4梁类型:HN200*100*5.5*8
(2)钢材品种、规格:Q355B
(3)运距暂按200km
(4)其余详图纸设计</t>
  </si>
  <si>
    <t>(1)0.5mm厚波形钢板
(2)做法详图纸设计</t>
  </si>
  <si>
    <t>(1)喷刷防火涂料构件名称:柱
(2)防护材料种类:防火油漆
(3)防火等级要求:详图纸设计
(4)防火涂料品种、遍数（或厚度）:详图纸设计</t>
  </si>
  <si>
    <t>(1)喷刷防火涂料构件名称:梁
(2)防护材料种类:防火油漆
(3)防火等级要求:详图纸设计
(4)防火涂料品种、遍数（或厚度）:详图纸设计</t>
  </si>
  <si>
    <t>(1)1、铝镁锰板
(2)2、防风防水透气膜一层
(3)3、d厚B1级挤塑聚苯板(厚度详节能专篇)
(4)4、承托钢板网
(5)5、次檩条
(6)6、铝镁锰板
(7)7、檩条
(8)8、部位：屋顶；
(9)9、做法：详见图集05J909/坡屋26及图纸设计</t>
  </si>
  <si>
    <t>(1)休息区
(2)防滑砖，干水泥擦缝
(3)20厚1：3水泥砂浆结合层，表面撒水泥粉
(4)水泥浆一道(内掺建筑胶)
(5)60厚C15混凝土垫层(另计)
(6)碎石基层,素土夯实(另计)
(7)详图纸做法</t>
  </si>
  <si>
    <t>(1)柱类型:圆柱D200*6
(2)钢材品种、规格:Q355B
(3)运距暂按200km
(4)其余详图纸设计</t>
  </si>
  <si>
    <t>(1)GKL1类型:口250x200x6x6
(2)钢材品种、规格:Q355B
(3)运距暂按200km
(4)其余详图纸设计</t>
  </si>
  <si>
    <t>(1)零星构件
(2)Q3555B</t>
  </si>
  <si>
    <t>(1)混凝土种类（商品混凝土、现场拌制，泵送、非泵送）:泵送
商品混凝土
(2)混凝土强度等级:C15</t>
  </si>
  <si>
    <t>(1)柱类型:圆柱D351*12
(2)钢材品种、规格:Q355B
(3)运距暂按200km
(4)其余详图纸设计</t>
  </si>
  <si>
    <t>(1)钢梁GL2梁类型:方钢管200x12
(2)钢材品种、规格:Q355B
(3)运距暂按200km
(4)其余详图纸设计</t>
  </si>
  <si>
    <t>(1)钢梁GL1、GL2梁类型:矩形方钢管150*100*5
(2)钢材品种、规格:Q355B
(3)运距暂按200km
(4)其余详图纸设计</t>
  </si>
  <si>
    <t>(1)喷刷防火涂料构件名称:
(2)防护材料种类:防火油漆
(3)防火等级要求:详图纸设计
(4)防火涂料品种、遍数（或厚度）:详图纸设计</t>
  </si>
  <si>
    <t>(1)构件名称:钢柱、钢梁等
(2)详图纸设计
(3)详图纸设计
(4)油漆品种、遍数:过氯乙烯底漆、 氟碳漆</t>
  </si>
  <si>
    <t>(1)喷砂除锈除锈等级Sa2.5</t>
  </si>
  <si>
    <t>(1)150*300木瓦
(2)25*30防腐木挂瓦条
(3)20*30防腐木顺水条
(4)10+10硅酸钙板
(5)50*50矩形方钢
(6)18厚阻燃木工板
(7)3厚木饰面板
(8)具体详图纸设计</t>
  </si>
  <si>
    <t>(1)3+3SBS聚酯胎改性沥青防水卷材
(2)详图纸设计</t>
  </si>
  <si>
    <t>(1)路面厚度、宽度、材料种类:900x300x30厚烧面芝麻灰花岗岩工字铺,广场铺装
(2)结合层砂浆强度等级:30厚1:3水泥砂浆
(3)垫层厚度、宽度、材料种类:300厚碎石灌砂+150厚C20混凝土</t>
  </si>
  <si>
    <t>(1)垫层材料种类、配合比、厚度:碎石垫层</t>
  </si>
  <si>
    <t>(1)混凝土种类（商品混凝土、现场拌制，泵送、非泵送）:预拌非泵送普通混凝土
(2)混凝土强度等级:100厚C15混凝土</t>
  </si>
  <si>
    <t>(1)混凝土种类（商品混凝土、现场拌制，泵送、非泵送）:预拌非泵送普通混凝土
(2)混凝土强度等级:C25</t>
  </si>
  <si>
    <t>现浇构件带肋钢筋HRB400以内(直径12-18mm)</t>
  </si>
  <si>
    <t>(1)景观水池
(2)4厚SBS防水卷材(端口处密封膏填实)</t>
  </si>
  <si>
    <t>(1)卡座
(2)砂浆强度等级、配合比:M7.5水泥砂浆砌筑</t>
  </si>
  <si>
    <t>(1)预拌非泵送普通混凝土
(2)C25</t>
  </si>
  <si>
    <t>(1)饰面材料种类:400X600X100厚烧面芝麻白树池压顶
(2)池壁材料种类、规格:M7.5水泥砂浆砌筑</t>
  </si>
  <si>
    <t>(1)台阶
(2)路面厚度、宽度、材料种类:600X340（300）X50厚烧面芝麻灰花岗岩
(3)结合层砂浆强度等级:30厚1:3水泥砂浆</t>
  </si>
  <si>
    <t>(1)池底
(2)路面厚度、宽度、材料种类:600X600X20厚光面福鼎黑贴面
(3)结合层砂浆强度等级:30厚1:3水泥砂浆
(4)垫层厚度、宽度、材料种类:</t>
  </si>
  <si>
    <t>(1)湖区地面
(2)路面厚度、宽度、材料种类:600X600X30厚烧面芝麻灰花岗岩
(3)结合层砂浆强度等级:30厚1:3水泥砂浆
(4)垫层厚度、宽度、材料种类:300厚碎石灌砂+150厚C20混凝土</t>
  </si>
  <si>
    <t>(1)卡座地面
(2)路面厚度、宽度、材料种类:600X600X30厚烧面芝麻灰花岗岩
(3)结合层砂浆强度等级:30厚1:3水泥砂浆
(4)垫层厚度、宽度、材料种类:</t>
  </si>
  <si>
    <t>(1)卡座及墙面
(2)650X600X20厚烧面芝麻白贴面
(3)30厚1:3水泥砂浆</t>
  </si>
  <si>
    <t>(1)成平FX150边缝式线性排水沟
(2)100厚C15混凝土</t>
  </si>
  <si>
    <t>(1)150厚碎石灌砂+100厚C20混凝土
(2)500x300x200芝麻灰花岗岩弧形道牙
(3)30厚1:3水泥砂浆</t>
  </si>
  <si>
    <t>(1)150厚碎石灌砂+100厚C20混凝土
(2)500x100x250芝麻灰花岗岩
(3)30厚1:3水泥砂浆</t>
  </si>
  <si>
    <t>(1)沥青品种:AC-5
(2)厚度:40mm
(3)沥青混凝土种类:砂粒式沥青砼</t>
  </si>
  <si>
    <t>(1)粘贴层</t>
  </si>
  <si>
    <t>(1)沥青品种:AC-16F
(2)厚度:50mm
(3)沥青混凝土种类:中粒式沥青砼</t>
  </si>
  <si>
    <t>(1)沥青透层（洒油1.2kg/m2）</t>
  </si>
  <si>
    <t>(1)厚度:200厚
(2)混凝土强度等级:C25混凝土垫层</t>
  </si>
  <si>
    <t>(1)厚度:400厚
(2)石料规格:级配碎石</t>
  </si>
  <si>
    <t>(1)部位:停车场
(2)路床（槽）整形</t>
  </si>
  <si>
    <t>(1)白色划线漆</t>
  </si>
  <si>
    <t>(1)停停机坪，黄、绿、红色划线漆
(2)专项采购</t>
  </si>
  <si>
    <t>(1)成品止车杆</t>
  </si>
  <si>
    <t>(1)互动汀步
(2)详见X-H-LD1.06</t>
  </si>
  <si>
    <t>(1)云朵小品装置雕塑
(2)成品钢结构云朵
(3)钢柱,外喷白色氟碳漆</t>
  </si>
  <si>
    <t>(1)方形茶座
(2)详X-H-DN02</t>
  </si>
  <si>
    <t>(1)异形茶座
(2)详X-H-DN02</t>
  </si>
  <si>
    <t>(1)垃圾桶
(2)详X-H-DN02</t>
  </si>
  <si>
    <t>(1)异形坐凳
(2)详X-H-DN02</t>
  </si>
  <si>
    <t>(1)警示牌
(2)详X-H-DN02</t>
  </si>
  <si>
    <t>(1)路面厚度、宽度、材料种类:500x500x30厚烧面芝麻灰花岗岩
(2)结合层砂浆强度等级:30厚1:3水泥砂浆
(3)垫层厚度、宽度、材料种类:300厚碎石灌砂+150厚C20混凝土</t>
  </si>
  <si>
    <t>(1)路面厚度、宽度、材料种类:500x500x30厚烧面芝麻黑花岗岩
(2)结合层砂浆强度等级:30厚1:3水泥砂浆
(3)垫层厚度、宽度、材料种类:300厚碎石灌砂+150厚C20混凝土</t>
  </si>
  <si>
    <t>(1)5厚不锈钢板</t>
  </si>
  <si>
    <t>(1)路面厚度、宽度、材料种类:600X300X30厚荔枝面黄金麻花岗岩
(2)结合层砂浆强度等级:30厚1:3水泥砂浆
(3)垫层厚度、宽度、材料种类:300厚碎石灌砂+150厚C20混凝土</t>
  </si>
  <si>
    <t>(1)路面厚度、宽度、材料种类:600X400X30厚荔枝面黄金麻花岗岩
(2)结合层砂浆强度等级:30厚1:3水泥砂浆
(3)垫层厚度、宽度、材料种类:300厚碎石灌砂+150厚C20混凝土</t>
  </si>
  <si>
    <t>(1)大台阶
(2)路面厚度、宽度、材料种类:150厚芝麻灰花岗岩踏面:火烧面;踢面:自然面
(3)结合层砂浆强度等级:20厚1:2.5水泥砂浆结合层
(4)垫层厚度、宽度、材料种类:最窄出100厚C30钢筋砼+150厚三七灰土
(5)素土夯实(压实系数不小于0.93)</t>
  </si>
  <si>
    <t>(1)大台阶
(2)混凝土种类（商品混凝土、现场拌制，泵送、非泵送）:预拌非泵送普通混凝土
(3)混凝土强度等级:100厚C15混凝土</t>
  </si>
  <si>
    <t>(1)大台阶
(2)垫层材料种类、配合比、厚度:150厚三七灰土
(3)素土夯实(压实系数不小于0.93)</t>
  </si>
  <si>
    <t>(1)大台阶
(2)混凝土种类（商品混凝土、现场拌制，泵送、非泵送）:预拌非泵送普通混凝土
(3)混凝土强度等级:C30</t>
  </si>
  <si>
    <t>(1)中台阶
(2)路面厚度、宽度、材料种类:150厚芝麻灰花岗岩踏面:火烧面;踢面:自然面
(3)结合层砂浆强度等级:20厚1:2.5水泥砂浆结合层
(4)垫层厚度、宽度、材料种类:最窄出100厚C15砼+150厚三七灰土
(5)素土夯实(压实系数不小于0.93)</t>
  </si>
  <si>
    <t>(1)小台阶
(2)路面厚度、宽度、材料种类:150厚芝麻灰花岗岩踏面:火烧面;踢面:自然面
(3)结合层砂浆强度等级:20厚1:2.5水泥砂浆结合层
(4)垫层厚度、宽度、材料种类:150厚三七灰土
(5)素土夯实(压实系数不小于0.93)</t>
  </si>
  <si>
    <t>(1)小台阶
(2)M7.5水泥砂浆砌筑</t>
  </si>
  <si>
    <t>(1)台地墙压顶
(2)路面厚度、宽度、材料种类:500x400x30厚黄金麻亚光面花岗岩压顶
(3)砂浆强度等级:20厚1:2.5水泥砂浆结合层</t>
  </si>
  <si>
    <t>(1)墙体类型:台地砼墙
(2)面层材料品种、规格、颜色:400x200x20黄金麻亚光面花岗岩
(3)20厚1:2.5水泥砂浆结合层</t>
  </si>
  <si>
    <t>(1)台地墙
(2)混凝土种类（商品混凝土、现场拌制，泵送、非泵送）:预拌非泵送普通混凝土
(3)混凝土强度等级:C30</t>
  </si>
  <si>
    <t>(1)台地墙
(2)混凝土种类（商品混凝土、现场拌制，泵送、非泵送）:预拌非泵送普通混凝土
(3)混凝土强度等级:100厚C15混凝土</t>
  </si>
  <si>
    <t>(1)台地墙
(2)垫层材料种类、配合比、厚度:150厚三七灰土
(3)素土夯实(压实系数不小于0.93)</t>
  </si>
  <si>
    <t>(1)钢筋种类、规格:HRB400EΦ16</t>
  </si>
  <si>
    <t>(1)400宽 H900钢筋砼内芯，压顶及贴面20厚芝麻灰火烧面</t>
  </si>
  <si>
    <t>(1)500宽 H750 砖砌体内芯，压顶及贴面20厚芝麻灰火烧面</t>
  </si>
  <si>
    <t>(1)300宽</t>
  </si>
  <si>
    <t>(1)大台阶两侧，钢筋砼内芯，压顶及贴面20厚芝麻灰火烧面</t>
  </si>
  <si>
    <t>(1)挡土高度约6000，钢筋砼内芯，贴面20厚芝麻灰火烧面，压顶随地面铺装</t>
  </si>
  <si>
    <t>(1)30厚1:3水泥砂浆
(2)300宽50厚芝麻灰火烧面黄岗岩
(3)300厚碎石灌砂+150厚C20混凝土</t>
  </si>
  <si>
    <t>(1)景观置石
(2)山石为景观特殊要求,宜选用造型独特、特点鲜明的自然石材</t>
  </si>
  <si>
    <t>(1)跌水幕墙水景
(2)混凝土种类（商品混凝土、现场拌制，泵送、非泵送）:预拌非泵送普通混凝土
(3)混凝土强度等级:100厚C15混凝土</t>
  </si>
  <si>
    <t>(1)跌水幕墙水景
(2)垫层材料种类、配合比、厚度:150厚三七灰土
(3)素土夯实(压实系数不小于0.93)</t>
  </si>
  <si>
    <t>(1)跌水幕墙水景
(2)M7.5水泥砂浆砌筑</t>
  </si>
  <si>
    <t>(1)跌水幕墙水景
(2)混凝土种类（商品混凝土、现场拌制，泵送、非泵送）:预拌非泵送普通混凝土
(3)混凝土强度等级:C30抗渗等级P6</t>
  </si>
  <si>
    <t>(1)跌水幕墙水景
(2)4厚SBS防水卷材(端口处密封膏填实)</t>
  </si>
  <si>
    <t>(1)跌水幕墙水景压顶
(2)路面厚度、宽度、材料种类:20厚福鼎黑抛光面花岗岩
(3)结合层砂浆强度等级:20厚1:2.5水泥砂浆结合层
(4)垫层厚度、宽度、材料种类:</t>
  </si>
  <si>
    <t>(1)跌水幕墙水景
(2)路面厚度、宽度、材料种类:200X70厚异形福鼎黑抛光面花岗岩
(3)结合层砂浆强度等级:20厚1:2.5水泥砂浆结合层
(4)垫层厚度、宽度、材料种类:</t>
  </si>
  <si>
    <t>(1)跌水幕墙水景池底
(2)路面厚度、宽度、材料种类:20厚福鼎黑抛光面花岗岩
(3)结合层砂浆强度等级:20厚1:2.5水泥砂浆结合层
(4)垫层厚度、宽度、材料种类:</t>
  </si>
  <si>
    <t>(1)墙体类型:跌水幕墙水景池壁
(2)面层材料品种、规格、颜色:20厚福鼎黑抛光面花岗岩
(3)20厚1:2.5水泥砂浆结合层</t>
  </si>
  <si>
    <t>(1)台阶跌水水景
(2)混凝土种类（商品混凝土、现场拌制，泵送、非泵送）:预拌非泵送普通混凝土
(3)混凝土强度等级:100厚C15混凝土</t>
  </si>
  <si>
    <t>(1)台阶跌水水景
(2)垫层材料种类、配合比、厚度:150厚三七灰土
(3)素土夯实(压实系数不小于0.93)</t>
  </si>
  <si>
    <t>(1)台阶跌水水景
(2)M7.5水泥砂浆砌筑</t>
  </si>
  <si>
    <t>(1)台阶跌水水景
(2)混凝土种类（商品混凝土、现场拌制，泵送、非泵送）:预拌非泵送普通混凝土
(3)混凝土强度等级:C30抗渗等级P6</t>
  </si>
  <si>
    <t>(1)台阶跌水水景
(2)4厚SBS防水卷材(端口处密封膏填实)</t>
  </si>
  <si>
    <t>(1)台阶跌水水景压顶
(2)路面厚度、宽度、材料种类:20厚福鼎黑抛光面花岗岩
(3)结合层砂浆强度等级:20厚1:2.5水泥砂浆结合层
(4)垫层厚度、宽度、材料种类:</t>
  </si>
  <si>
    <t>(1)台阶跌水水景池底
(2)路面厚度、宽度、材料种类:20厚福鼎黑抛光面花岗岩
(3)结合层砂浆强度等级:20厚1:2.5水泥砂浆结合层
(4)垫层厚度、宽度、材料种类:</t>
  </si>
  <si>
    <t>(1)墙体类型:台阶跌水水景池壁
(2)面层材料品种、规格、颜色:20厚福鼎黑抛光面花岗岩
(3)20厚1:2.5水泥砂浆结合层</t>
  </si>
  <si>
    <t>(1)台阶跌水水景台阶
(2)100厚福鼎黑抛光面花岗岩
(3)20厚1:2.5水泥砂浆结合层</t>
  </si>
  <si>
    <t>(1)错位出水墙水景
(2)混凝土种类（商品混凝土、现场拌制，泵送、非泵送）:预拌非泵送普通混凝土
(3)混凝土强度等级:100厚C15混凝土</t>
  </si>
  <si>
    <t>(1)错位出水墙水景
(2)垫层材料种类、配合比、厚度:150厚三七灰土
(3)素土夯实(压实系数不小于0.93)</t>
  </si>
  <si>
    <t>(1)错位出水墙水景
(2)M7.5水泥砂浆砌筑</t>
  </si>
  <si>
    <t>(1)错位出水墙水景
(2)混凝土种类（商品混凝土、现场拌制，泵送、非泵送）:预拌非泵送普通混凝土
(3)混凝土强度等级:C30抗渗等级P6</t>
  </si>
  <si>
    <t>(1)错位出水墙水景
(2)4厚SBS防水卷材(端口处密封膏填实)</t>
  </si>
  <si>
    <t>(1)错位出水墙水景压顶
(2)路面厚度、宽度、材料种类:20厚福鼎黑抛光面花岗岩
(3)结合层砂浆强度等级:20厚1:2.5水泥砂浆结合层
(4)垫层厚度、宽度、材料种类:</t>
  </si>
  <si>
    <t>(1)错位出水墙水景池底
(2)路面厚度、宽度、材料种类:20厚福鼎黑抛光面花岗岩
(3)结合层砂浆强度等级:20厚1:2.5水泥砂浆结合层
(4)垫层厚度、宽度、材料种类:</t>
  </si>
  <si>
    <t>(1)墙体类型:错位出水墙水景池壁
(2)面层材料品种、规格、颜色:20厚福鼎黑抛光面花岗岩
(3)20厚1:2.5水泥砂浆结合层</t>
  </si>
  <si>
    <t>(1)墙体类型:错位出水墙水景墙
(2)干挂
(3)面层材料品种、规格、颜色:500x500x30芝麻灰火烧面花岗岩</t>
  </si>
  <si>
    <t>(1)1.1米高，双层夹胶玻璃
(2)不锈钢爪件</t>
  </si>
  <si>
    <t>(1)200厚C20混凝土垫层+200厚级配砂石垫层
(2)面层材料种类:150X50菠萝格防腐木，留缝5mm
(3)支架材料种类:50x50x2厚方钢管龙骨（间距600）
(4)素土夯实（压实系数不小于93%）</t>
  </si>
  <si>
    <t>(1)玻璃钢座椅
(2)廊架内部，白色黄色，成品采购</t>
  </si>
  <si>
    <t>(1)路面厚度、宽度、材料种类:30厚烧面芝麻灰花岗岩，留缝50mm
(2)结合层砂浆强度等级:30厚1:3水泥砂浆
(3)垫层厚度、宽度、材料种类:300厚碎石灌砂+150厚C20混凝土</t>
  </si>
  <si>
    <t>(1)路面厚度、宽度、材料种类:50厚自然面黑色板岩散置池底
(2)结合层砂浆强度等级:30厚1:3水泥砂浆
(3)垫层厚度、宽度、材料种类:300厚碎石灌砂+150厚C20混凝土</t>
  </si>
  <si>
    <t>(1)8厚原色钢板收边</t>
  </si>
  <si>
    <t>(1)400宽自然面条石</t>
  </si>
  <si>
    <t>(1)沥青路白改黑
(2)沥青品种:AC-5
(3)厚度:40mm
(4)沥青混凝土种类:砂粒式沥青砼</t>
  </si>
  <si>
    <t>(1)沥青路白改黑
(2)粘贴层</t>
  </si>
  <si>
    <t>(1)沥青路白改黑
(2)沥青品种:AC-16F
(3)厚度:50mm
(4)沥青混凝土种类:中粒式沥青砼</t>
  </si>
  <si>
    <t>(1)沥青路白改黑
(2)沥青透层（洒油1.2kg/m2）</t>
  </si>
  <si>
    <t>(1)水泥路病害处理</t>
  </si>
  <si>
    <t>(1)新增沥青路
(2)沥青品种:AC-5
(3)厚度:40mm
(4)沥青混凝土种类:砂粒式沥青砼</t>
  </si>
  <si>
    <t>(1)新增沥青路
(2)粘贴层</t>
  </si>
  <si>
    <t>(1)新增沥青路
(2)沥青品种:AC-16F
(3)厚度:50mm
(4)沥青混凝土种类:中粒式沥青砼</t>
  </si>
  <si>
    <t>(1)新增沥青路
(2)沥青透层（洒油1.2kg/m2）</t>
  </si>
  <si>
    <t>(1)新增沥青路
(2)厚度:200厚
(3)混凝土强度等级:C25混凝土垫层</t>
  </si>
  <si>
    <t>(1)新增沥青路
(2)厚度:400厚
(3)石料规格:级配碎石</t>
  </si>
  <si>
    <t>(1)部位:新增沥青路
(2)路床（槽）整形</t>
  </si>
  <si>
    <t>(1)房车营地铺装
(2)素土夯实，压实系数&gt;93%
(3)150厚水泥豆石无砂混凝土+300厚碎石垫层，要求碎石粒径50—60mm，且压实度&gt;93%
(4)200x100x60厚浅灰色透水砖
(5)30厚中砂找平层，要求中砂粒径0.3—0.5mm</t>
  </si>
  <si>
    <t>(1)房车营地铺装
(2)150厚碎石灌砂+100厚C20混凝土
(3)600x200x120芝麻灰烧毛面花岗岩平道牙
(4)30厚1:3水泥砂浆</t>
  </si>
  <si>
    <t>(1)房车营地铺装
(2)面层材料种类:100x50厚菠萝格防腐木，缝10,自攻螺丝与钢梁固定
(3)栈道宽度:3m
(4)支架材料种类:H150X200X10X14钢梁,与混凝土固定，50x100x3方钢梁与钢梁焊接</t>
  </si>
  <si>
    <t>(1)悬挑木平台
(2)面层材料种类:100x50厚菠萝格防腐木，缝10,自攻螺丝与钢梁固定
(3)栈道宽度:3m
(4)支架材料种类:H150X200X10X14钢梁,与混凝土固定，50x100x3方钢梁与钢梁焊接</t>
  </si>
  <si>
    <t>(1)平地木栈道
(2)150厚C15混凝土垫层+200厚级配砂石垫层
(3)面层材料种类:150X50菠萝格防腐木，留缝5mm
(4)支架材料种类:50x50x2厚方钢管龙骨（间距600）
(5)素土夯实（压实系数不小于93%）</t>
  </si>
  <si>
    <t>(1)混凝土种类（商品混凝土、现场拌制，泵送、非泵送）:预拌非泵送普通混凝土
(2)混凝土强度等级:C15</t>
  </si>
  <si>
    <t>(1)混凝土种类（商品混凝土、现场拌制，泵送、非泵送）:预拌非泵送普通混凝土
(2)混凝土强度等级:C30</t>
  </si>
  <si>
    <t>(1)钢筋种类、规格:HRB400EΦ22</t>
  </si>
  <si>
    <t>(1)HRB400EΦ8</t>
  </si>
  <si>
    <t>(1)H=1500
(2)扶手材料种类、规格:2厚30x80不锈钢栏杆顶扶手
(3)栏杆材料种类、规格:2厚20x50不锈钢栏杆，立柱@130</t>
  </si>
  <si>
    <t>(1)H=330
(2)扶手材料种类、规格:2厚30x80不锈钢栏杆顶扶手
(3)栏杆材料种类、规格:2厚20x50不锈钢栏杆，立柱@130</t>
  </si>
  <si>
    <t>(1)星空营地帐篷</t>
  </si>
  <si>
    <t>(1)星空营地铺装
(2)素土夯实，压实系数&gt;93%
(3)150厚水泥豆石无砂混凝土+300厚碎石垫层，要求碎石粒径50—60mm，且压实度&gt;93%
(4)200x100x60厚浅灰色透水砖
(5)30厚中砂找平层，要求中砂粒径0.3—0.5mm</t>
  </si>
  <si>
    <t>(1)类型:大货车位标识
(2)规格尺寸:900*3000m</t>
  </si>
  <si>
    <t>(1)类型:客车位标识
(2)规格尺寸:900*1600m</t>
  </si>
  <si>
    <t>(1)类型:小车位标识
(2)规格尺寸:900*2400m</t>
  </si>
  <si>
    <t>(1)50厚金黄色不锈钢造型、□30x30x3厚方钢管外喷红色氟碳漆、20厚白色亚克力板宣传牌
(2)25厚600x200深灰色烧面花岗岩
(3)180厚C30钢筋砼基础
(4)100厚C15砼垫层</t>
  </si>
  <si>
    <t>(1)50厚金黄色不锈钢造型、□30x30x3厚方钢管外喷红色氟碳漆、20厚白色亚克力板宣传牌
(2)外喷黄色真石漆
(3)25厚600x200深灰色烧面花岗岩
(4)100厚350x700预制C25砼压顶
(5)180厚C30钢筋砼基础
(6)100厚C15砼垫层</t>
  </si>
  <si>
    <t>(1)类型:箭头标记
(2)材料:热熔器</t>
  </si>
  <si>
    <t>(1)工艺:热熔漆
(2)标线</t>
  </si>
  <si>
    <t>(1)单柱A型标志结构设计
(2)交通标志杆制作
(3)标志杆安装
(4)铁件、拉杆制作安装(铁件 预埋铁件)
(5)C25预拌非泵送普通混凝土
(6)混凝土调整费
(7)现浇构件圆钢筋HPB300以内
(8)填料加固</t>
  </si>
  <si>
    <t>(1)单柱B型标志结构设计
(2)交通标志杆制作
(3)标志杆安装
(4)铁件、拉杆制作安装(铁件 预埋铁件)
(5)C25预拌非泵送普通混凝土
(6)混凝土调整费
(7)现浇构件圆钢筋HPB300以内
(8)填料加固</t>
  </si>
  <si>
    <t>(1)1500*1500+1500*600</t>
  </si>
  <si>
    <t>(1)1500*1500+1500*870
(2)材质、规格尺寸:</t>
  </si>
  <si>
    <t>(1)2000*1650
(2)材质、规格尺寸:</t>
  </si>
  <si>
    <t>(1)2000*1260
(2)材质、规格尺寸:</t>
  </si>
  <si>
    <t>(1)1500*480
(2)材质、规格尺寸:</t>
  </si>
  <si>
    <t>(1)900
(2)材质、规格尺寸:</t>
  </si>
  <si>
    <t>(1)材质:c25混凝土，有筋
(2)厚度:150厚</t>
  </si>
  <si>
    <t>(1)石渣
(2)运距:10km</t>
  </si>
  <si>
    <t>(1)建筑拆除
(2)垃圾外弃</t>
  </si>
  <si>
    <t>(1)垫层材料种类、配合比、厚度:150厚碎石垫层,掺6%水泥屑</t>
  </si>
  <si>
    <t>(1)混凝土种类（商品混凝土、现场拌制，泵送、非泵送）:非泵送普通混凝土
(2)混凝土强度等级:100厚C20混凝土</t>
  </si>
  <si>
    <t>(1)混凝土种类（商品混凝土、现场拌制，泵送、非泵送）:非泵送普通混凝土
(2)混凝土强度等级:C25</t>
  </si>
  <si>
    <t>(1)钢材品种、规格:8厚DN200结构钢柱、4厚DN100结构钢柱
(2)单根柱质量:3t以内
(3)防火要求:白色氟碳漆</t>
  </si>
  <si>
    <t>(1)梁类型:主梁、格栅
(2)钢材品种、规格:H200x150x6x10、□150x80x4厚方钢
(3)单根质量:1.5t以内
(4)防火要求:白色氟碳漆</t>
  </si>
  <si>
    <t>(1)骨架材料种类、规格、中距:钢骨架
(2)面层材料品种、规格、颜色:3厚耐候钢板
(3)白色氟碳漆</t>
  </si>
  <si>
    <t>(1)墙面格栅</t>
  </si>
  <si>
    <t>(1)种类:香樟A
(2)株高7m，冠幅4.5cm
(3)胸径22cm
(4)藏生
(5)养护期:一年（成活率养护半年、日常养护半年）</t>
  </si>
  <si>
    <t>(1)种类:香樟B
(2)株高6m，冠幅3.5m
(3)胸径18cm
(4)藏生
(5)养护期:一年（成活率养护半年、日常养护半年）</t>
  </si>
  <si>
    <t>(1)种类:秋枫A
(2)株高7m，冠幅4m
(3)胸径20cm
(4)藏生
(5)养护期:一年（成活率养护半年、日常养护半年）</t>
  </si>
  <si>
    <t>(1)种类:秋枫B
(2)株高6m，冠幅3.5m
(3)胸径18cm
(4)藏生
(5)养护期:一年（成活率养护半年、日常养护半年）</t>
  </si>
  <si>
    <t>(1)种类:黄槿
(2)株高6m，冠幅4m
(3)胸径18cm
(4)藏生
(5)养护期:一年（成活率养护半年、日常养护半年）</t>
  </si>
  <si>
    <t>(1)种类:杨梅
(2)株高3m，冠幅3m
(3)胸径10cm
(4)藏生
(5)养护期:一年（成活率养护半年、日常养护半年）</t>
  </si>
  <si>
    <t>(1)种类:细叶榄仁A
(2)株高8m，冠幅4.5m
(3)胸径18cm
(4)藏生
(5)养护期:一年（成活率养护半年、日常养护半年）</t>
  </si>
  <si>
    <t>(1)种类:细叶榄仁B
(2)株高7m，冠幅4m
(3)胸径16cm
(4)藏生
(5)养护期:一年（成活率养护半年、日常养护半年）</t>
  </si>
  <si>
    <t>(1)种类:蓝花楹
(2)株高6m，冠幅4m
(3)胸径16cm
(4)藏生
(5)养护期:一年（成活率养护半年、日常养护半年）</t>
  </si>
  <si>
    <t>(1)种类:凤凰木
(2)株高7m，冠幅4.5m
(3)胸径18cm
(4)藏生
(5)养护期:一年（成活率养护半年、日常养护半年）</t>
  </si>
  <si>
    <t>(1)种类:大腹木棉
(2)株高8m，冠幅4.5m
(3)胸径34cm
(4)藏生
(5)养护期:一年（成活率养护半年、日常养护半年）</t>
  </si>
  <si>
    <t>(1)种类:黄花风铃木
(2)株高6m，冠幅3.5m
(3)胸径14cm
(4)藏生
(5)养护期:一年（成活率养护半年、日常养护半年）</t>
  </si>
  <si>
    <t>(1)种类:宫粉紫荆
(2)株高4.5m，冠幅3m
(3)胸径12cm
(4)藏生
(5)养护期:一年（成活率养护半年、日常养护半年）</t>
  </si>
  <si>
    <t>(1)种类:细叶紫薇
(2)起挖方式:藏生
(3)养护期:一年（成活率养护半年、日常养护半年）
(4)冠丛高:株高3m
(5)蓬径:冠幅2.5m</t>
  </si>
  <si>
    <t>(1)种类:山樱花
(2)起挖方式:藏生
(3)养护期:一年（成活率养护半年、日常养护半年）
(4)冠丛高:株高4m
(5)蓬径:冠幅4.5m</t>
  </si>
  <si>
    <t>(1)种类:单头旅人蕉A
(2)起挖方式:藏生
(3)养护期:一年（成活率养护半年、日常养护半年）
(4)冠丛高:株高3.5m
(5)蓬径:冠幅2m</t>
  </si>
  <si>
    <t>(1)种类:嘉宝果
(2)起挖方式:藏生
(3)养护期:一年（成活率养护半年、日常养护半年）
(4)冠丛高:株高2.5m
(5)蓬径:冠幅2m</t>
  </si>
  <si>
    <t>(1)种类:银叶金合欢A
(2)起挖方式:藏生
(3)养护期:一年（成活率养护半年、日常养护半年）
(4)冠丛高:株高1.8m
(5)蓬径:冠幅1.5m</t>
  </si>
  <si>
    <t>(1)种类:银叶金合欢B
(2)起挖方式:藏生
(3)养护期:一年（成活率养护半年、日常养护半年）
(4)冠丛高:株高1.5m
(5)蓬径:冠幅1.2m</t>
  </si>
  <si>
    <t>(1)种类:烟火树
(2)起挖方式:藏生
(3)养护期:一年（成活率养护半年、日常养护半年）
(4)冠丛高:株高1.5m
(5)蓬径:冠幅1.2m</t>
  </si>
  <si>
    <t>(1)种类:澳洲大叶鸭脚木A
(2)起挖方式:藏生
(3)养护期:一年（成活率养护半年、日常养护半年）
(4)冠丛高:株高2.5m
(5)蓬径:冠幅1.5m</t>
  </si>
  <si>
    <t>(1)种类:澳洲大叶鸭脚木B
(2)起挖方式:藏生
(3)养护期:一年（成活率养护半年、日常养护半年）
(4)冠丛高:株高2m
(5)蓬径:冠幅1.5m</t>
  </si>
  <si>
    <t>(1)种类:星光榕A
(2)起挖方式:藏生
(3)养护期:一年（成活率养护半年、日常养护半年）
(4)冠丛高:株高2.5m
(5)蓬径:冠幅1.5m</t>
  </si>
  <si>
    <t>(1)种类:琴叶珊瑚A
(2)起挖方式:藏生
(3)养护期:一年（成活率养护半年、日常养护半年）
(4)冠丛高:株高1.5m
(5)蓬径:冠幅1.5m</t>
  </si>
  <si>
    <t>(1)种类:琴叶珊瑚B
(2)起挖方式:藏生
(3)养护期:一年（成活率养护半年、日常养护半年）
(4)冠丛高:株高1.2m
(5)蓬径:冠幅1.5m</t>
  </si>
  <si>
    <t>(1)种类:金边假连翘球
(2)起挖方式:藏生
(3)养护期:一年（成活率养护半年、日常养护半年）
(4)冠丛高:株高1.5m
(5)蓬径:冠幅1.5m</t>
  </si>
  <si>
    <t>(1)种类:红花继木球
(2)起挖方式:藏生
(3)养护期:一年（成活率养护半年、日常养护半年）
(4)冠丛高:株高1.5m
(5)蓬径:冠幅1.5m</t>
  </si>
  <si>
    <t>(1)大红花绿篱
(2)一年（成活率养护半年、日常养护半年）
(3)株高120cm
(4)冠幅60cm
(5)5株/m2</t>
  </si>
  <si>
    <t>(1)苗木、花卉种类:丽叶朱蕉
(2)株高80cm，冠幅60cm
(3)单位面积株数:6株/㎡ 
(4)养护期:一年（成活率养护半年、日常养护半年）</t>
  </si>
  <si>
    <t>(1)苗木、花卉种类:硬枝黄蝉
(2)株高60cm，冠幅50cm
(3)单位面积株数:9株/㎡ 
(4)养护期:一年（成活率养护半年、日常养护半年）</t>
  </si>
  <si>
    <t>(1)苗木、花卉种类:米兰
(2)株高60cm，冠幅50cm
(3)单位面积株数:9株/㎡ 
(4)养护期:一年（成活率养护半年、日常养护半年）</t>
  </si>
  <si>
    <t>(1)苗木、花卉种类:野牡丹
(2)株高60cm，冠幅50cm
(3)单位面积株数:9株/㎡ 
(4)养护期:一年（成活率养护半年、日常养护半年）</t>
  </si>
  <si>
    <t>(1)苗木、花卉种类:金脉爵床
(2)株高40cm，冠幅40cm
(3)单位面积株数:12株/㎡ 
(4)养护期:一年（成活率养护半年、日常养护半年）</t>
  </si>
  <si>
    <t>(1)苗木、花卉种类:花叶姜
(2)株高35cm，冠幅25cm
(3)单位面积株数:25株/㎡ 
(4)养护期:一年（成活率养护半年、日常养护半年）</t>
  </si>
  <si>
    <t>(1)苗木、花卉种类:金边露兜
(2)株高30cm，冠幅30cm
(3)单位面积株数:36株/㎡ 
(4)养护期:一年（成活率养护半年、日常养护半年）</t>
  </si>
  <si>
    <t>(1)苗木、花卉种类:山菅兰
(2)株高30cm，冠幅25cm
(3)单位面积株数:49株/㎡ 
(4)养护期:一年（成活率养护半年、日常养护半年）</t>
  </si>
  <si>
    <t>(1)苗木、花卉种类:紫花翠芦莉
(2)株高30cm，冠幅20cm
(3)单位面积株数:49株/㎡ 
(4)养护期:一年（成活率养护半年、日常养护半年）</t>
  </si>
  <si>
    <t>(1)苗木、花卉种类:红花继木
(2)株高30cm，冠幅30cm
(3)单位面积株数:49株/㎡ 
(4)养护期:一年（成活率养护半年、日常养护半年）</t>
  </si>
  <si>
    <t>(1)苗木、花卉种类:栀子花
(2)株高25cm，冠幅20cm
(3)单位面积株数:49株/㎡ 
(4)养护期:一年（成活率养护半年、日常养护半年）</t>
  </si>
  <si>
    <t>(1)苗木、花卉种类:本地八叶木
(2)株高25cm，冠幅20cm
(3)单位面积株数:49株/㎡ 
(4)养护期:一年（成活率养护半年、日常养护半年）</t>
  </si>
  <si>
    <t>(1)苗木、花卉种类:龙船花
(2)株高25cm，冠幅20cm
(3)单位面积株数:49株/㎡ 
(4)养护期:一年（成活率养护半年、日常养护半年）</t>
  </si>
  <si>
    <t>(1)苗木、花卉种类:杂交彩叶草
(2)株高20cm，冠幅20cm
(3)单位面积株数:49株/㎡ 
(4)养护期:一年（成活率养护半年、日常养护半年）</t>
  </si>
  <si>
    <t>(1)苗木、花卉种类:日本星花
(2)株高15cm，冠幅15cm
(3)单位面积株数:64株/㎡ 
(4)养护期:一年（成活率养护半年、日常养护半年）</t>
  </si>
  <si>
    <t>(1)苗木、花卉种类:沿阶草
(2)株高15cm，冠幅10cm
(3)单位面积株数:120株/㎡ 
(4)养护期:一年（成活率养护半年、日常养护半年）</t>
  </si>
  <si>
    <t>(1)苗木、花卉种类:草坪
(2)单位面积株数:马尼拉草含草量95%以上，无病虫害，草卷泥厚度2cm以上，满铺
(3)养护期:一年（成活率养护半年、日常养护半年）</t>
  </si>
  <si>
    <t>(1)种植土
(2)详设计说明</t>
  </si>
  <si>
    <t>(1)运距:10km</t>
  </si>
  <si>
    <t>(1)回填土质要求:种植土
(2)回填厚度:300mm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</si>
</sst>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"/>
  </numFmts>
  <fonts count="3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10"/>
      <color theme="1"/>
      <name val="Calibri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134"/>
    </font>
    <font>
      <u/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28" fillId="13" borderId="13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3" fillId="0" borderId="0"/>
  </cellStyleXfs>
  <cellXfs count="60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vertical="center" wrapText="1"/>
    </xf>
    <xf numFmtId="0" fontId="6" fillId="0" borderId="3" xfId="49" applyNumberFormat="1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7" fillId="2" borderId="3" xfId="49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176" fontId="8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7" fillId="0" borderId="3" xfId="49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176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/>
      <protection locked="0"/>
    </xf>
    <xf numFmtId="0" fontId="12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Protection="1">
      <alignment vertical="center"/>
      <protection locked="0"/>
    </xf>
    <xf numFmtId="176" fontId="4" fillId="0" borderId="0" xfId="0" applyNumberFormat="1" applyFont="1" applyFill="1" applyAlignment="1">
      <alignment horizontal="center" vertical="center"/>
    </xf>
    <xf numFmtId="0" fontId="1" fillId="0" borderId="0" xfId="0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 applyProtection="1">
      <alignment horizontal="center" vertical="center"/>
      <protection locked="0"/>
    </xf>
    <xf numFmtId="176" fontId="10" fillId="0" borderId="0" xfId="0" applyNumberFormat="1" applyFont="1" applyFill="1" applyAlignment="1">
      <alignment horizontal="center" vertical="center"/>
    </xf>
    <xf numFmtId="0" fontId="4" fillId="0" borderId="4" xfId="49" applyNumberFormat="1" applyFont="1" applyFill="1" applyBorder="1" applyAlignment="1" applyProtection="1">
      <alignment horizontal="center" vertical="center" wrapText="1"/>
      <protection locked="0"/>
    </xf>
    <xf numFmtId="176" fontId="4" fillId="0" borderId="5" xfId="49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4" fillId="0" borderId="6" xfId="49" applyNumberFormat="1" applyFont="1" applyFill="1" applyBorder="1" applyAlignment="1">
      <alignment horizontal="center"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 applyProtection="1">
      <alignment horizontal="center" vertical="center" wrapText="1"/>
      <protection locked="0"/>
    </xf>
    <xf numFmtId="176" fontId="4" fillId="0" borderId="1" xfId="49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5" fillId="0" borderId="3" xfId="49" applyNumberFormat="1" applyFont="1" applyFill="1" applyBorder="1" applyAlignment="1" applyProtection="1">
      <alignment horizontal="center" vertical="center" wrapText="1"/>
      <protection locked="0"/>
    </xf>
    <xf numFmtId="176" fontId="5" fillId="0" borderId="3" xfId="49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176" fontId="13" fillId="0" borderId="3" xfId="0" applyNumberFormat="1" applyFont="1" applyBorder="1" applyAlignment="1">
      <alignment horizontal="center" vertical="center"/>
    </xf>
    <xf numFmtId="177" fontId="7" fillId="0" borderId="3" xfId="49" applyNumberFormat="1" applyFont="1" applyBorder="1" applyAlignment="1">
      <alignment horizontal="center" vertical="center" wrapText="1" shrinkToFit="1"/>
    </xf>
    <xf numFmtId="0" fontId="1" fillId="0" borderId="3" xfId="0" applyFont="1" applyBorder="1">
      <alignment vertical="center"/>
    </xf>
    <xf numFmtId="176" fontId="5" fillId="0" borderId="4" xfId="49" applyNumberFormat="1" applyFont="1" applyFill="1" applyBorder="1" applyAlignment="1">
      <alignment horizontal="center" vertical="center" wrapText="1"/>
    </xf>
    <xf numFmtId="177" fontId="7" fillId="2" borderId="3" xfId="49" applyNumberFormat="1" applyFont="1" applyFill="1" applyBorder="1" applyAlignment="1">
      <alignment horizontal="center" vertical="center" wrapText="1" shrinkToFit="1"/>
    </xf>
    <xf numFmtId="177" fontId="7" fillId="0" borderId="3" xfId="49" applyNumberFormat="1" applyFont="1" applyFill="1" applyBorder="1" applyAlignment="1">
      <alignment horizontal="center" vertical="center" wrapText="1" shrinkToFit="1"/>
    </xf>
    <xf numFmtId="176" fontId="7" fillId="0" borderId="3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Protection="1">
      <alignment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2"/>
  <sheetViews>
    <sheetView showZeros="0" workbookViewId="0">
      <selection activeCell="J19" sqref="J19"/>
    </sheetView>
  </sheetViews>
  <sheetFormatPr defaultColWidth="9" defaultRowHeight="13.5" outlineLevelCol="7"/>
  <cols>
    <col min="1" max="1" width="6.225" style="29" customWidth="1"/>
    <col min="2" max="2" width="21.6666666666667" style="29" customWidth="1"/>
    <col min="3" max="3" width="6" style="29" customWidth="1"/>
    <col min="4" max="4" width="10.775" style="29" customWidth="1"/>
    <col min="5" max="5" width="10.4416666666667" style="30" customWidth="1"/>
    <col min="6" max="6" width="10.775" style="31" customWidth="1"/>
    <col min="7" max="7" width="9" style="32"/>
    <col min="8" max="8" width="11.3333333333333" style="33"/>
    <col min="9" max="9" width="9.66666666666667"/>
  </cols>
  <sheetData>
    <row r="1" ht="30" customHeight="1" spans="1:5">
      <c r="A1" s="34" t="s">
        <v>0</v>
      </c>
      <c r="B1" s="34"/>
      <c r="C1" s="34"/>
      <c r="D1" s="34"/>
      <c r="E1" s="35"/>
    </row>
    <row r="2" ht="21" customHeight="1" spans="1:8">
      <c r="A2" s="36" t="s">
        <v>1</v>
      </c>
      <c r="B2" s="36"/>
      <c r="C2" s="36"/>
      <c r="D2" s="36"/>
      <c r="E2" s="37"/>
      <c r="F2" s="38"/>
      <c r="G2" s="36"/>
      <c r="H2" s="36"/>
    </row>
    <row r="3" ht="15" customHeight="1" spans="1:8">
      <c r="A3" s="5" t="s">
        <v>2</v>
      </c>
      <c r="B3" s="6" t="s">
        <v>3</v>
      </c>
      <c r="C3" s="6" t="s">
        <v>4</v>
      </c>
      <c r="D3" s="6" t="s">
        <v>5</v>
      </c>
      <c r="E3" s="39" t="s">
        <v>6</v>
      </c>
      <c r="F3" s="40"/>
      <c r="G3" s="41" t="s">
        <v>7</v>
      </c>
      <c r="H3" s="42"/>
    </row>
    <row r="4" ht="15" customHeight="1" spans="1:8">
      <c r="A4" s="43"/>
      <c r="B4" s="44"/>
      <c r="C4" s="44"/>
      <c r="D4" s="44"/>
      <c r="E4" s="45" t="s">
        <v>8</v>
      </c>
      <c r="F4" s="46" t="s">
        <v>9</v>
      </c>
      <c r="G4" s="47" t="s">
        <v>10</v>
      </c>
      <c r="H4" s="48" t="s">
        <v>11</v>
      </c>
    </row>
    <row r="5" s="28" customFormat="1" ht="15" customHeight="1" spans="1:8">
      <c r="A5" s="7" t="s">
        <v>12</v>
      </c>
      <c r="B5" s="7" t="s">
        <v>13</v>
      </c>
      <c r="C5" s="7"/>
      <c r="D5" s="7"/>
      <c r="E5" s="49"/>
      <c r="F5" s="50"/>
      <c r="G5" s="51"/>
      <c r="H5" s="52"/>
    </row>
    <row r="6" spans="1:8">
      <c r="A6" s="7" t="s">
        <v>14</v>
      </c>
      <c r="B6" s="9" t="s">
        <v>15</v>
      </c>
      <c r="C6" s="11"/>
      <c r="D6" s="53"/>
      <c r="E6" s="49"/>
      <c r="F6" s="50"/>
      <c r="G6" s="54"/>
      <c r="H6" s="42"/>
    </row>
    <row r="7" spans="1:8">
      <c r="A7" s="10">
        <v>1</v>
      </c>
      <c r="B7" s="11" t="s">
        <v>16</v>
      </c>
      <c r="C7" s="11" t="s">
        <v>17</v>
      </c>
      <c r="D7" s="53">
        <v>367.48</v>
      </c>
      <c r="E7" s="49"/>
      <c r="F7" s="55">
        <f>D7*E7</f>
        <v>0</v>
      </c>
      <c r="G7" s="22">
        <v>10</v>
      </c>
      <c r="H7" s="42">
        <f>D7*G7</f>
        <v>3675</v>
      </c>
    </row>
    <row r="8" spans="1:8">
      <c r="A8" s="10">
        <v>2</v>
      </c>
      <c r="B8" s="11" t="s">
        <v>18</v>
      </c>
      <c r="C8" s="11" t="s">
        <v>19</v>
      </c>
      <c r="D8" s="53">
        <v>63.517</v>
      </c>
      <c r="E8" s="49"/>
      <c r="F8" s="55">
        <f t="shared" ref="F8:F71" si="0">D8*E8</f>
        <v>0</v>
      </c>
      <c r="G8" s="22">
        <v>18</v>
      </c>
      <c r="H8" s="42">
        <f>D8*G8</f>
        <v>1143</v>
      </c>
    </row>
    <row r="9" spans="1:8">
      <c r="A9" s="10">
        <v>3</v>
      </c>
      <c r="B9" s="11" t="s">
        <v>20</v>
      </c>
      <c r="C9" s="11" t="s">
        <v>19</v>
      </c>
      <c r="D9" s="53">
        <v>272.812</v>
      </c>
      <c r="E9" s="49"/>
      <c r="F9" s="55">
        <f t="shared" si="0"/>
        <v>0</v>
      </c>
      <c r="G9" s="22">
        <v>18</v>
      </c>
      <c r="H9" s="42">
        <f t="shared" ref="H9:H72" si="1">D9*G9</f>
        <v>4911</v>
      </c>
    </row>
    <row r="10" spans="1:8">
      <c r="A10" s="10">
        <v>4</v>
      </c>
      <c r="B10" s="11" t="s">
        <v>21</v>
      </c>
      <c r="C10" s="11" t="s">
        <v>19</v>
      </c>
      <c r="D10" s="53">
        <v>92.496</v>
      </c>
      <c r="E10" s="49"/>
      <c r="F10" s="55">
        <f t="shared" si="0"/>
        <v>0</v>
      </c>
      <c r="G10" s="22">
        <v>18</v>
      </c>
      <c r="H10" s="42">
        <f t="shared" si="1"/>
        <v>1665</v>
      </c>
    </row>
    <row r="11" spans="1:8">
      <c r="A11" s="10">
        <v>5</v>
      </c>
      <c r="B11" s="11" t="s">
        <v>21</v>
      </c>
      <c r="C11" s="11" t="s">
        <v>19</v>
      </c>
      <c r="D11" s="53">
        <v>125.1</v>
      </c>
      <c r="E11" s="49"/>
      <c r="F11" s="55">
        <f t="shared" si="0"/>
        <v>0</v>
      </c>
      <c r="G11" s="22">
        <v>18</v>
      </c>
      <c r="H11" s="42">
        <f t="shared" si="1"/>
        <v>2252</v>
      </c>
    </row>
    <row r="12" spans="1:8">
      <c r="A12" s="10">
        <v>6</v>
      </c>
      <c r="B12" s="11" t="s">
        <v>22</v>
      </c>
      <c r="C12" s="11" t="s">
        <v>19</v>
      </c>
      <c r="D12" s="53">
        <v>120.22</v>
      </c>
      <c r="E12" s="49"/>
      <c r="F12" s="55">
        <f t="shared" si="0"/>
        <v>0</v>
      </c>
      <c r="G12" s="22">
        <v>60</v>
      </c>
      <c r="H12" s="42">
        <f t="shared" si="1"/>
        <v>7213</v>
      </c>
    </row>
    <row r="13" spans="1:8">
      <c r="A13" s="10">
        <v>7</v>
      </c>
      <c r="B13" s="11" t="s">
        <v>23</v>
      </c>
      <c r="C13" s="11" t="s">
        <v>19</v>
      </c>
      <c r="D13" s="53">
        <v>17.956</v>
      </c>
      <c r="E13" s="49"/>
      <c r="F13" s="55">
        <f t="shared" si="0"/>
        <v>0</v>
      </c>
      <c r="G13" s="22">
        <v>475</v>
      </c>
      <c r="H13" s="42">
        <f t="shared" si="1"/>
        <v>8529</v>
      </c>
    </row>
    <row r="14" spans="1:8">
      <c r="A14" s="10">
        <v>8</v>
      </c>
      <c r="B14" s="11" t="s">
        <v>24</v>
      </c>
      <c r="C14" s="11" t="s">
        <v>19</v>
      </c>
      <c r="D14" s="53">
        <v>53.818</v>
      </c>
      <c r="E14" s="49"/>
      <c r="F14" s="55">
        <f t="shared" si="0"/>
        <v>0</v>
      </c>
      <c r="G14" s="22">
        <v>492</v>
      </c>
      <c r="H14" s="42">
        <f t="shared" si="1"/>
        <v>26478</v>
      </c>
    </row>
    <row r="15" spans="1:8">
      <c r="A15" s="10">
        <v>9</v>
      </c>
      <c r="B15" s="11" t="s">
        <v>25</v>
      </c>
      <c r="C15" s="11" t="s">
        <v>19</v>
      </c>
      <c r="D15" s="53">
        <v>10.704</v>
      </c>
      <c r="E15" s="49"/>
      <c r="F15" s="55">
        <f t="shared" si="0"/>
        <v>0</v>
      </c>
      <c r="G15" s="22">
        <v>492</v>
      </c>
      <c r="H15" s="42">
        <f t="shared" si="1"/>
        <v>5266</v>
      </c>
    </row>
    <row r="16" spans="1:8">
      <c r="A16" s="10">
        <v>10</v>
      </c>
      <c r="B16" s="11" t="s">
        <v>26</v>
      </c>
      <c r="C16" s="11" t="s">
        <v>19</v>
      </c>
      <c r="D16" s="53">
        <v>28.498</v>
      </c>
      <c r="E16" s="49"/>
      <c r="F16" s="55">
        <f t="shared" si="0"/>
        <v>0</v>
      </c>
      <c r="G16" s="22">
        <v>492</v>
      </c>
      <c r="H16" s="42">
        <f t="shared" si="1"/>
        <v>14021</v>
      </c>
    </row>
    <row r="17" spans="1:8">
      <c r="A17" s="10">
        <v>11</v>
      </c>
      <c r="B17" s="11" t="s">
        <v>26</v>
      </c>
      <c r="C17" s="11" t="s">
        <v>19</v>
      </c>
      <c r="D17" s="53">
        <v>1.313</v>
      </c>
      <c r="E17" s="49"/>
      <c r="F17" s="55">
        <f t="shared" si="0"/>
        <v>0</v>
      </c>
      <c r="G17" s="22">
        <v>497</v>
      </c>
      <c r="H17" s="42">
        <f t="shared" si="1"/>
        <v>653</v>
      </c>
    </row>
    <row r="18" spans="1:8">
      <c r="A18" s="10">
        <v>12</v>
      </c>
      <c r="B18" s="11" t="s">
        <v>27</v>
      </c>
      <c r="C18" s="11" t="s">
        <v>19</v>
      </c>
      <c r="D18" s="53">
        <v>48.414</v>
      </c>
      <c r="E18" s="49"/>
      <c r="F18" s="55">
        <f t="shared" si="0"/>
        <v>0</v>
      </c>
      <c r="G18" s="22">
        <v>492</v>
      </c>
      <c r="H18" s="42">
        <f t="shared" si="1"/>
        <v>23820</v>
      </c>
    </row>
    <row r="19" spans="1:8">
      <c r="A19" s="10">
        <v>13</v>
      </c>
      <c r="B19" s="11" t="s">
        <v>28</v>
      </c>
      <c r="C19" s="11" t="s">
        <v>29</v>
      </c>
      <c r="D19" s="53">
        <v>4.755</v>
      </c>
      <c r="E19" s="49"/>
      <c r="F19" s="55">
        <f t="shared" si="0"/>
        <v>0</v>
      </c>
      <c r="G19" s="22">
        <v>6259</v>
      </c>
      <c r="H19" s="42">
        <f t="shared" si="1"/>
        <v>29762</v>
      </c>
    </row>
    <row r="20" spans="1:8">
      <c r="A20" s="10">
        <v>14</v>
      </c>
      <c r="B20" s="11" t="s">
        <v>28</v>
      </c>
      <c r="C20" s="11" t="s">
        <v>29</v>
      </c>
      <c r="D20" s="53">
        <v>6.164</v>
      </c>
      <c r="E20" s="49"/>
      <c r="F20" s="55">
        <f t="shared" si="0"/>
        <v>0</v>
      </c>
      <c r="G20" s="22">
        <v>5692</v>
      </c>
      <c r="H20" s="42">
        <f t="shared" si="1"/>
        <v>35085</v>
      </c>
    </row>
    <row r="21" spans="1:8">
      <c r="A21" s="10">
        <v>15</v>
      </c>
      <c r="B21" s="11" t="s">
        <v>30</v>
      </c>
      <c r="C21" s="11" t="s">
        <v>17</v>
      </c>
      <c r="D21" s="53">
        <v>504.32</v>
      </c>
      <c r="E21" s="49"/>
      <c r="F21" s="55">
        <f t="shared" si="0"/>
        <v>0</v>
      </c>
      <c r="G21" s="22">
        <v>294</v>
      </c>
      <c r="H21" s="42">
        <f t="shared" si="1"/>
        <v>148270</v>
      </c>
    </row>
    <row r="22" spans="1:8">
      <c r="A22" s="10">
        <v>16</v>
      </c>
      <c r="B22" s="11" t="s">
        <v>31</v>
      </c>
      <c r="C22" s="11" t="s">
        <v>17</v>
      </c>
      <c r="D22" s="53">
        <v>367.48</v>
      </c>
      <c r="E22" s="49"/>
      <c r="F22" s="55">
        <f t="shared" si="0"/>
        <v>0</v>
      </c>
      <c r="G22" s="22">
        <v>137</v>
      </c>
      <c r="H22" s="42">
        <f t="shared" si="1"/>
        <v>50345</v>
      </c>
    </row>
    <row r="23" spans="1:8">
      <c r="A23" s="10">
        <v>17</v>
      </c>
      <c r="B23" s="11" t="s">
        <v>23</v>
      </c>
      <c r="C23" s="11" t="s">
        <v>19</v>
      </c>
      <c r="D23" s="53">
        <v>22.049</v>
      </c>
      <c r="E23" s="49"/>
      <c r="F23" s="55">
        <f t="shared" si="0"/>
        <v>0</v>
      </c>
      <c r="G23" s="22">
        <v>439</v>
      </c>
      <c r="H23" s="42">
        <f t="shared" si="1"/>
        <v>9680</v>
      </c>
    </row>
    <row r="24" spans="1:8">
      <c r="A24" s="10">
        <v>18</v>
      </c>
      <c r="B24" s="11" t="s">
        <v>23</v>
      </c>
      <c r="C24" s="11" t="s">
        <v>19</v>
      </c>
      <c r="D24" s="53">
        <v>22.109</v>
      </c>
      <c r="E24" s="49"/>
      <c r="F24" s="55">
        <f t="shared" si="0"/>
        <v>0</v>
      </c>
      <c r="G24" s="22">
        <v>166</v>
      </c>
      <c r="H24" s="42">
        <f t="shared" si="1"/>
        <v>3670</v>
      </c>
    </row>
    <row r="25" spans="1:8">
      <c r="A25" s="10">
        <v>19</v>
      </c>
      <c r="B25" s="11" t="s">
        <v>32</v>
      </c>
      <c r="C25" s="11" t="s">
        <v>17</v>
      </c>
      <c r="D25" s="53">
        <v>468.483</v>
      </c>
      <c r="E25" s="49"/>
      <c r="F25" s="55">
        <f t="shared" si="0"/>
        <v>0</v>
      </c>
      <c r="G25" s="22">
        <v>581</v>
      </c>
      <c r="H25" s="42">
        <f t="shared" si="1"/>
        <v>272189</v>
      </c>
    </row>
    <row r="26" spans="1:8">
      <c r="A26" s="10">
        <v>20</v>
      </c>
      <c r="B26" s="11" t="s">
        <v>33</v>
      </c>
      <c r="C26" s="11" t="s">
        <v>17</v>
      </c>
      <c r="D26" s="53">
        <v>6.4</v>
      </c>
      <c r="E26" s="49"/>
      <c r="F26" s="55">
        <f t="shared" si="0"/>
        <v>0</v>
      </c>
      <c r="G26" s="22">
        <v>581</v>
      </c>
      <c r="H26" s="42">
        <f t="shared" si="1"/>
        <v>3718</v>
      </c>
    </row>
    <row r="27" spans="1:8">
      <c r="A27" s="10">
        <v>21</v>
      </c>
      <c r="B27" s="11" t="s">
        <v>34</v>
      </c>
      <c r="C27" s="11" t="s">
        <v>35</v>
      </c>
      <c r="D27" s="53">
        <v>86.5</v>
      </c>
      <c r="E27" s="49"/>
      <c r="F27" s="55">
        <f t="shared" si="0"/>
        <v>0</v>
      </c>
      <c r="G27" s="22">
        <v>581</v>
      </c>
      <c r="H27" s="42">
        <f t="shared" si="1"/>
        <v>50257</v>
      </c>
    </row>
    <row r="28" spans="1:8">
      <c r="A28" s="10">
        <v>22</v>
      </c>
      <c r="B28" s="11" t="s">
        <v>36</v>
      </c>
      <c r="C28" s="11" t="s">
        <v>35</v>
      </c>
      <c r="D28" s="53">
        <v>172</v>
      </c>
      <c r="E28" s="49"/>
      <c r="F28" s="55">
        <f t="shared" si="0"/>
        <v>0</v>
      </c>
      <c r="G28" s="22">
        <v>25</v>
      </c>
      <c r="H28" s="42">
        <f t="shared" si="1"/>
        <v>4300</v>
      </c>
    </row>
    <row r="29" spans="1:8">
      <c r="A29" s="10">
        <v>23</v>
      </c>
      <c r="B29" s="11" t="s">
        <v>37</v>
      </c>
      <c r="C29" s="11" t="s">
        <v>17</v>
      </c>
      <c r="D29" s="53">
        <v>8.596</v>
      </c>
      <c r="E29" s="49"/>
      <c r="F29" s="55">
        <f t="shared" si="0"/>
        <v>0</v>
      </c>
      <c r="G29" s="22">
        <v>380</v>
      </c>
      <c r="H29" s="42">
        <f t="shared" si="1"/>
        <v>3266</v>
      </c>
    </row>
    <row r="30" spans="1:8">
      <c r="A30" s="10">
        <v>24</v>
      </c>
      <c r="B30" s="11" t="s">
        <v>38</v>
      </c>
      <c r="C30" s="11" t="s">
        <v>17</v>
      </c>
      <c r="D30" s="53">
        <v>54.525</v>
      </c>
      <c r="E30" s="49"/>
      <c r="F30" s="55">
        <f t="shared" si="0"/>
        <v>0</v>
      </c>
      <c r="G30" s="22">
        <v>43</v>
      </c>
      <c r="H30" s="42">
        <f t="shared" si="1"/>
        <v>2345</v>
      </c>
    </row>
    <row r="31" spans="1:8">
      <c r="A31" s="10">
        <v>25</v>
      </c>
      <c r="B31" s="11" t="s">
        <v>31</v>
      </c>
      <c r="C31" s="11" t="s">
        <v>17</v>
      </c>
      <c r="D31" s="53">
        <v>416.63</v>
      </c>
      <c r="E31" s="49"/>
      <c r="F31" s="55">
        <f t="shared" si="0"/>
        <v>0</v>
      </c>
      <c r="G31" s="22">
        <v>135</v>
      </c>
      <c r="H31" s="42">
        <f t="shared" si="1"/>
        <v>56245</v>
      </c>
    </row>
    <row r="32" spans="1:8">
      <c r="A32" s="10">
        <v>26</v>
      </c>
      <c r="B32" s="11" t="s">
        <v>23</v>
      </c>
      <c r="C32" s="11" t="s">
        <v>19</v>
      </c>
      <c r="D32" s="53">
        <v>24.998</v>
      </c>
      <c r="E32" s="49"/>
      <c r="F32" s="55">
        <f t="shared" si="0"/>
        <v>0</v>
      </c>
      <c r="G32" s="22">
        <v>455</v>
      </c>
      <c r="H32" s="42">
        <f t="shared" si="1"/>
        <v>11374</v>
      </c>
    </row>
    <row r="33" spans="1:8">
      <c r="A33" s="10">
        <v>27</v>
      </c>
      <c r="B33" s="11" t="s">
        <v>23</v>
      </c>
      <c r="C33" s="11" t="s">
        <v>19</v>
      </c>
      <c r="D33" s="53">
        <v>24.998</v>
      </c>
      <c r="E33" s="49"/>
      <c r="F33" s="55">
        <f t="shared" si="0"/>
        <v>0</v>
      </c>
      <c r="G33" s="22">
        <v>166</v>
      </c>
      <c r="H33" s="42">
        <f t="shared" si="1"/>
        <v>4150</v>
      </c>
    </row>
    <row r="34" spans="1:8">
      <c r="A34" s="10">
        <v>28</v>
      </c>
      <c r="B34" s="11" t="s">
        <v>39</v>
      </c>
      <c r="C34" s="11" t="s">
        <v>19</v>
      </c>
      <c r="D34" s="53">
        <v>22.398</v>
      </c>
      <c r="E34" s="49"/>
      <c r="F34" s="55">
        <f t="shared" si="0"/>
        <v>0</v>
      </c>
      <c r="G34" s="22">
        <v>615</v>
      </c>
      <c r="H34" s="42">
        <f t="shared" si="1"/>
        <v>13775</v>
      </c>
    </row>
    <row r="35" spans="1:8">
      <c r="A35" s="10">
        <v>29</v>
      </c>
      <c r="B35" s="11" t="s">
        <v>40</v>
      </c>
      <c r="C35" s="11" t="s">
        <v>17</v>
      </c>
      <c r="D35" s="53">
        <v>186.65</v>
      </c>
      <c r="E35" s="49"/>
      <c r="F35" s="55">
        <f t="shared" si="0"/>
        <v>0</v>
      </c>
      <c r="G35" s="22">
        <v>45</v>
      </c>
      <c r="H35" s="42">
        <f t="shared" si="1"/>
        <v>8399</v>
      </c>
    </row>
    <row r="36" spans="1:8">
      <c r="A36" s="10">
        <v>30</v>
      </c>
      <c r="B36" s="11" t="s">
        <v>41</v>
      </c>
      <c r="C36" s="11" t="s">
        <v>17</v>
      </c>
      <c r="D36" s="53">
        <v>186.65</v>
      </c>
      <c r="E36" s="49"/>
      <c r="F36" s="55">
        <f t="shared" si="0"/>
        <v>0</v>
      </c>
      <c r="G36" s="22">
        <v>65</v>
      </c>
      <c r="H36" s="42">
        <f t="shared" si="1"/>
        <v>12132</v>
      </c>
    </row>
    <row r="37" spans="1:8">
      <c r="A37" s="10">
        <v>31</v>
      </c>
      <c r="B37" s="11" t="s">
        <v>42</v>
      </c>
      <c r="C37" s="11" t="s">
        <v>17</v>
      </c>
      <c r="D37" s="53">
        <v>7.35</v>
      </c>
      <c r="E37" s="49"/>
      <c r="F37" s="55">
        <f t="shared" si="0"/>
        <v>0</v>
      </c>
      <c r="G37" s="22">
        <v>1300</v>
      </c>
      <c r="H37" s="42">
        <f t="shared" si="1"/>
        <v>9555</v>
      </c>
    </row>
    <row r="38" spans="1:8">
      <c r="A38" s="10">
        <v>32</v>
      </c>
      <c r="B38" s="11" t="s">
        <v>43</v>
      </c>
      <c r="C38" s="11" t="s">
        <v>44</v>
      </c>
      <c r="D38" s="53">
        <v>1</v>
      </c>
      <c r="E38" s="49"/>
      <c r="F38" s="55">
        <f t="shared" si="0"/>
        <v>0</v>
      </c>
      <c r="G38" s="22">
        <v>3750</v>
      </c>
      <c r="H38" s="42">
        <f t="shared" si="1"/>
        <v>3750</v>
      </c>
    </row>
    <row r="39" ht="15" customHeight="1" spans="1:8">
      <c r="A39" s="10">
        <v>33</v>
      </c>
      <c r="B39" s="11" t="s">
        <v>45</v>
      </c>
      <c r="C39" s="11" t="s">
        <v>17</v>
      </c>
      <c r="D39" s="53">
        <v>3.37</v>
      </c>
      <c r="E39" s="49"/>
      <c r="F39" s="55">
        <f t="shared" si="0"/>
        <v>0</v>
      </c>
      <c r="G39" s="22">
        <v>43</v>
      </c>
      <c r="H39" s="42">
        <f t="shared" si="1"/>
        <v>145</v>
      </c>
    </row>
    <row r="40" spans="1:8">
      <c r="A40" s="10">
        <v>34</v>
      </c>
      <c r="B40" s="11" t="s">
        <v>46</v>
      </c>
      <c r="C40" s="11" t="s">
        <v>17</v>
      </c>
      <c r="D40" s="53">
        <v>15.285</v>
      </c>
      <c r="E40" s="49"/>
      <c r="F40" s="55">
        <f t="shared" si="0"/>
        <v>0</v>
      </c>
      <c r="G40" s="22">
        <v>125</v>
      </c>
      <c r="H40" s="42">
        <f t="shared" si="1"/>
        <v>1911</v>
      </c>
    </row>
    <row r="41" spans="1:8">
      <c r="A41" s="10">
        <v>35</v>
      </c>
      <c r="B41" s="11" t="s">
        <v>47</v>
      </c>
      <c r="C41" s="11" t="s">
        <v>17</v>
      </c>
      <c r="D41" s="53">
        <v>0.68</v>
      </c>
      <c r="E41" s="49"/>
      <c r="F41" s="55">
        <f t="shared" si="0"/>
        <v>0</v>
      </c>
      <c r="G41" s="22">
        <v>90</v>
      </c>
      <c r="H41" s="42">
        <f t="shared" si="1"/>
        <v>61</v>
      </c>
    </row>
    <row r="42" spans="1:8">
      <c r="A42" s="10">
        <v>36</v>
      </c>
      <c r="B42" s="11" t="s">
        <v>48</v>
      </c>
      <c r="C42" s="11" t="s">
        <v>17</v>
      </c>
      <c r="D42" s="53">
        <v>281</v>
      </c>
      <c r="E42" s="49"/>
      <c r="F42" s="55">
        <f t="shared" si="0"/>
        <v>0</v>
      </c>
      <c r="G42" s="22">
        <v>100</v>
      </c>
      <c r="H42" s="42">
        <f t="shared" si="1"/>
        <v>28100</v>
      </c>
    </row>
    <row r="43" spans="1:8">
      <c r="A43" s="10">
        <v>37</v>
      </c>
      <c r="B43" s="11" t="s">
        <v>49</v>
      </c>
      <c r="C43" s="11" t="s">
        <v>17</v>
      </c>
      <c r="D43" s="53">
        <v>139</v>
      </c>
      <c r="E43" s="49"/>
      <c r="F43" s="55">
        <f t="shared" si="0"/>
        <v>0</v>
      </c>
      <c r="G43" s="22">
        <v>25</v>
      </c>
      <c r="H43" s="42">
        <f t="shared" si="1"/>
        <v>3475</v>
      </c>
    </row>
    <row r="44" spans="1:8">
      <c r="A44" s="10">
        <v>38</v>
      </c>
      <c r="B44" s="11" t="s">
        <v>50</v>
      </c>
      <c r="C44" s="11" t="s">
        <v>29</v>
      </c>
      <c r="D44" s="53">
        <v>0.84</v>
      </c>
      <c r="E44" s="49"/>
      <c r="F44" s="55">
        <f t="shared" si="0"/>
        <v>0</v>
      </c>
      <c r="G44" s="22">
        <v>7290</v>
      </c>
      <c r="H44" s="42">
        <f t="shared" si="1"/>
        <v>6124</v>
      </c>
    </row>
    <row r="45" spans="1:8">
      <c r="A45" s="10">
        <v>39</v>
      </c>
      <c r="B45" s="11" t="s">
        <v>51</v>
      </c>
      <c r="C45" s="11" t="s">
        <v>29</v>
      </c>
      <c r="D45" s="53">
        <v>4.42</v>
      </c>
      <c r="E45" s="49"/>
      <c r="F45" s="55">
        <f t="shared" si="0"/>
        <v>0</v>
      </c>
      <c r="G45" s="22">
        <v>7290</v>
      </c>
      <c r="H45" s="42">
        <f t="shared" si="1"/>
        <v>32222</v>
      </c>
    </row>
    <row r="46" spans="1:8">
      <c r="A46" s="10">
        <v>40</v>
      </c>
      <c r="B46" s="11" t="s">
        <v>52</v>
      </c>
      <c r="C46" s="11" t="s">
        <v>29</v>
      </c>
      <c r="D46" s="53">
        <v>6.924</v>
      </c>
      <c r="E46" s="49"/>
      <c r="F46" s="55">
        <f t="shared" si="0"/>
        <v>0</v>
      </c>
      <c r="G46" s="22">
        <v>5240</v>
      </c>
      <c r="H46" s="42">
        <f t="shared" si="1"/>
        <v>36282</v>
      </c>
    </row>
    <row r="47" spans="1:8">
      <c r="A47" s="10">
        <v>41</v>
      </c>
      <c r="B47" s="11" t="s">
        <v>52</v>
      </c>
      <c r="C47" s="11" t="s">
        <v>29</v>
      </c>
      <c r="D47" s="53">
        <v>4.657</v>
      </c>
      <c r="E47" s="49"/>
      <c r="F47" s="55">
        <f t="shared" si="0"/>
        <v>0</v>
      </c>
      <c r="G47" s="22">
        <v>5240</v>
      </c>
      <c r="H47" s="42">
        <f t="shared" si="1"/>
        <v>24403</v>
      </c>
    </row>
    <row r="48" spans="1:8">
      <c r="A48" s="10">
        <v>42</v>
      </c>
      <c r="B48" s="11" t="s">
        <v>53</v>
      </c>
      <c r="C48" s="11" t="s">
        <v>29</v>
      </c>
      <c r="D48" s="53">
        <v>4.912</v>
      </c>
      <c r="E48" s="49"/>
      <c r="F48" s="55">
        <f t="shared" si="0"/>
        <v>0</v>
      </c>
      <c r="G48" s="22">
        <v>5240</v>
      </c>
      <c r="H48" s="42">
        <f t="shared" si="1"/>
        <v>25739</v>
      </c>
    </row>
    <row r="49" spans="1:8">
      <c r="A49" s="10">
        <v>43</v>
      </c>
      <c r="B49" s="11" t="s">
        <v>53</v>
      </c>
      <c r="C49" s="11" t="s">
        <v>29</v>
      </c>
      <c r="D49" s="53">
        <v>6.001</v>
      </c>
      <c r="E49" s="49"/>
      <c r="F49" s="55">
        <f t="shared" si="0"/>
        <v>0</v>
      </c>
      <c r="G49" s="22">
        <v>5240</v>
      </c>
      <c r="H49" s="42">
        <f t="shared" si="1"/>
        <v>31445</v>
      </c>
    </row>
    <row r="50" spans="1:8">
      <c r="A50" s="10">
        <v>44</v>
      </c>
      <c r="B50" s="11" t="s">
        <v>53</v>
      </c>
      <c r="C50" s="11" t="s">
        <v>29</v>
      </c>
      <c r="D50" s="53">
        <v>1.569</v>
      </c>
      <c r="E50" s="49"/>
      <c r="F50" s="55">
        <f t="shared" si="0"/>
        <v>0</v>
      </c>
      <c r="G50" s="22">
        <v>5240</v>
      </c>
      <c r="H50" s="42">
        <f t="shared" si="1"/>
        <v>8222</v>
      </c>
    </row>
    <row r="51" spans="1:8">
      <c r="A51" s="10">
        <v>45</v>
      </c>
      <c r="B51" s="11" t="s">
        <v>53</v>
      </c>
      <c r="C51" s="11" t="s">
        <v>29</v>
      </c>
      <c r="D51" s="53">
        <v>0.935</v>
      </c>
      <c r="E51" s="49"/>
      <c r="F51" s="55">
        <f t="shared" si="0"/>
        <v>0</v>
      </c>
      <c r="G51" s="22">
        <v>5240</v>
      </c>
      <c r="H51" s="42">
        <f t="shared" si="1"/>
        <v>4899</v>
      </c>
    </row>
    <row r="52" spans="1:8">
      <c r="A52" s="10">
        <v>46</v>
      </c>
      <c r="B52" s="11" t="s">
        <v>53</v>
      </c>
      <c r="C52" s="11" t="s">
        <v>29</v>
      </c>
      <c r="D52" s="53">
        <v>1.975</v>
      </c>
      <c r="E52" s="49"/>
      <c r="F52" s="55">
        <f t="shared" si="0"/>
        <v>0</v>
      </c>
      <c r="G52" s="22">
        <v>5240</v>
      </c>
      <c r="H52" s="42">
        <f t="shared" si="1"/>
        <v>10349</v>
      </c>
    </row>
    <row r="53" spans="1:8">
      <c r="A53" s="10">
        <v>47</v>
      </c>
      <c r="B53" s="11" t="s">
        <v>53</v>
      </c>
      <c r="C53" s="11" t="s">
        <v>29</v>
      </c>
      <c r="D53" s="53">
        <v>3.033</v>
      </c>
      <c r="E53" s="49"/>
      <c r="F53" s="55">
        <f t="shared" si="0"/>
        <v>0</v>
      </c>
      <c r="G53" s="22">
        <v>5240</v>
      </c>
      <c r="H53" s="42">
        <f t="shared" si="1"/>
        <v>15893</v>
      </c>
    </row>
    <row r="54" spans="1:8">
      <c r="A54" s="10">
        <v>48</v>
      </c>
      <c r="B54" s="11" t="s">
        <v>53</v>
      </c>
      <c r="C54" s="11" t="s">
        <v>29</v>
      </c>
      <c r="D54" s="53">
        <v>0.574</v>
      </c>
      <c r="E54" s="49"/>
      <c r="F54" s="55">
        <f t="shared" si="0"/>
        <v>0</v>
      </c>
      <c r="G54" s="22">
        <v>5240</v>
      </c>
      <c r="H54" s="42">
        <f t="shared" si="1"/>
        <v>3008</v>
      </c>
    </row>
    <row r="55" spans="1:8">
      <c r="A55" s="10">
        <v>49</v>
      </c>
      <c r="B55" s="11" t="s">
        <v>54</v>
      </c>
      <c r="C55" s="11" t="s">
        <v>17</v>
      </c>
      <c r="D55" s="53">
        <v>462.48</v>
      </c>
      <c r="E55" s="49"/>
      <c r="F55" s="55">
        <f t="shared" si="0"/>
        <v>0</v>
      </c>
      <c r="G55" s="22">
        <v>137</v>
      </c>
      <c r="H55" s="42">
        <f t="shared" si="1"/>
        <v>63360</v>
      </c>
    </row>
    <row r="56" spans="1:8">
      <c r="A56" s="10">
        <v>50</v>
      </c>
      <c r="B56" s="11" t="s">
        <v>55</v>
      </c>
      <c r="C56" s="11" t="s">
        <v>17</v>
      </c>
      <c r="D56" s="53">
        <v>24.806</v>
      </c>
      <c r="E56" s="49"/>
      <c r="F56" s="55">
        <f t="shared" si="0"/>
        <v>0</v>
      </c>
      <c r="G56" s="22">
        <v>78</v>
      </c>
      <c r="H56" s="42">
        <f t="shared" si="1"/>
        <v>1935</v>
      </c>
    </row>
    <row r="57" spans="1:8">
      <c r="A57" s="10">
        <v>51</v>
      </c>
      <c r="B57" s="11" t="s">
        <v>55</v>
      </c>
      <c r="C57" s="11" t="s">
        <v>17</v>
      </c>
      <c r="D57" s="53">
        <v>517.65</v>
      </c>
      <c r="E57" s="49"/>
      <c r="F57" s="55">
        <f t="shared" si="0"/>
        <v>0</v>
      </c>
      <c r="G57" s="22">
        <v>78</v>
      </c>
      <c r="H57" s="42">
        <f t="shared" si="1"/>
        <v>40377</v>
      </c>
    </row>
    <row r="58" spans="1:8">
      <c r="A58" s="7" t="s">
        <v>56</v>
      </c>
      <c r="B58" s="12" t="s">
        <v>57</v>
      </c>
      <c r="C58" s="12"/>
      <c r="D58" s="53"/>
      <c r="E58" s="49"/>
      <c r="F58" s="55">
        <f t="shared" si="0"/>
        <v>0</v>
      </c>
      <c r="G58" s="22"/>
      <c r="H58" s="42">
        <f t="shared" si="1"/>
        <v>0</v>
      </c>
    </row>
    <row r="59" spans="1:8">
      <c r="A59" s="10">
        <v>1</v>
      </c>
      <c r="B59" s="11" t="s">
        <v>16</v>
      </c>
      <c r="C59" s="11" t="s">
        <v>17</v>
      </c>
      <c r="D59" s="53">
        <v>99</v>
      </c>
      <c r="E59" s="49"/>
      <c r="F59" s="55">
        <f t="shared" si="0"/>
        <v>0</v>
      </c>
      <c r="G59" s="22">
        <v>10</v>
      </c>
      <c r="H59" s="42">
        <f t="shared" si="1"/>
        <v>990</v>
      </c>
    </row>
    <row r="60" spans="1:8">
      <c r="A60" s="10">
        <v>2</v>
      </c>
      <c r="B60" s="11" t="s">
        <v>18</v>
      </c>
      <c r="C60" s="11" t="s">
        <v>19</v>
      </c>
      <c r="D60" s="53">
        <v>21.058</v>
      </c>
      <c r="E60" s="49"/>
      <c r="F60" s="55">
        <f t="shared" si="0"/>
        <v>0</v>
      </c>
      <c r="G60" s="22">
        <v>18</v>
      </c>
      <c r="H60" s="42">
        <f t="shared" si="1"/>
        <v>379</v>
      </c>
    </row>
    <row r="61" spans="1:8">
      <c r="A61" s="10">
        <v>3</v>
      </c>
      <c r="B61" s="11" t="s">
        <v>20</v>
      </c>
      <c r="C61" s="11" t="s">
        <v>19</v>
      </c>
      <c r="D61" s="53">
        <v>140.39</v>
      </c>
      <c r="E61" s="49"/>
      <c r="F61" s="55">
        <f t="shared" si="0"/>
        <v>0</v>
      </c>
      <c r="G61" s="22">
        <v>18</v>
      </c>
      <c r="H61" s="42">
        <f t="shared" si="1"/>
        <v>2527</v>
      </c>
    </row>
    <row r="62" spans="1:8">
      <c r="A62" s="10">
        <v>4</v>
      </c>
      <c r="B62" s="11" t="s">
        <v>21</v>
      </c>
      <c r="C62" s="11" t="s">
        <v>19</v>
      </c>
      <c r="D62" s="53">
        <v>129.769</v>
      </c>
      <c r="E62" s="49"/>
      <c r="F62" s="55">
        <f t="shared" si="0"/>
        <v>0</v>
      </c>
      <c r="G62" s="22">
        <v>18</v>
      </c>
      <c r="H62" s="42">
        <f t="shared" si="1"/>
        <v>2336</v>
      </c>
    </row>
    <row r="63" spans="1:8">
      <c r="A63" s="10">
        <v>5</v>
      </c>
      <c r="B63" s="11" t="s">
        <v>21</v>
      </c>
      <c r="C63" s="11" t="s">
        <v>19</v>
      </c>
      <c r="D63" s="53">
        <v>14.8</v>
      </c>
      <c r="E63" s="49"/>
      <c r="F63" s="55">
        <f t="shared" si="0"/>
        <v>0</v>
      </c>
      <c r="G63" s="22">
        <v>18</v>
      </c>
      <c r="H63" s="42">
        <f t="shared" si="1"/>
        <v>266</v>
      </c>
    </row>
    <row r="64" spans="1:8">
      <c r="A64" s="10">
        <v>6</v>
      </c>
      <c r="B64" s="11" t="s">
        <v>22</v>
      </c>
      <c r="C64" s="11" t="s">
        <v>19</v>
      </c>
      <c r="D64" s="53">
        <v>12.288</v>
      </c>
      <c r="E64" s="49"/>
      <c r="F64" s="55">
        <f t="shared" si="0"/>
        <v>0</v>
      </c>
      <c r="G64" s="22">
        <v>60</v>
      </c>
      <c r="H64" s="42">
        <f t="shared" si="1"/>
        <v>737</v>
      </c>
    </row>
    <row r="65" spans="1:8">
      <c r="A65" s="10">
        <v>7</v>
      </c>
      <c r="B65" s="11" t="s">
        <v>23</v>
      </c>
      <c r="C65" s="11" t="s">
        <v>19</v>
      </c>
      <c r="D65" s="53">
        <v>3.678</v>
      </c>
      <c r="E65" s="49"/>
      <c r="F65" s="55">
        <f t="shared" si="0"/>
        <v>0</v>
      </c>
      <c r="G65" s="22">
        <v>455</v>
      </c>
      <c r="H65" s="42">
        <f t="shared" si="1"/>
        <v>1673</v>
      </c>
    </row>
    <row r="66" spans="1:8">
      <c r="A66" s="10">
        <v>8</v>
      </c>
      <c r="B66" s="11" t="s">
        <v>24</v>
      </c>
      <c r="C66" s="11" t="s">
        <v>19</v>
      </c>
      <c r="D66" s="53">
        <v>28.001</v>
      </c>
      <c r="E66" s="49"/>
      <c r="F66" s="55">
        <f t="shared" si="0"/>
        <v>0</v>
      </c>
      <c r="G66" s="22">
        <v>511</v>
      </c>
      <c r="H66" s="42">
        <f t="shared" si="1"/>
        <v>14309</v>
      </c>
    </row>
    <row r="67" spans="1:8">
      <c r="A67" s="10">
        <v>9</v>
      </c>
      <c r="B67" s="11" t="s">
        <v>26</v>
      </c>
      <c r="C67" s="11" t="s">
        <v>19</v>
      </c>
      <c r="D67" s="53">
        <v>11.76</v>
      </c>
      <c r="E67" s="49"/>
      <c r="F67" s="55">
        <f t="shared" si="0"/>
        <v>0</v>
      </c>
      <c r="G67" s="22">
        <v>511</v>
      </c>
      <c r="H67" s="42">
        <f t="shared" si="1"/>
        <v>6009</v>
      </c>
    </row>
    <row r="68" spans="1:8">
      <c r="A68" s="10">
        <v>10</v>
      </c>
      <c r="B68" s="11" t="s">
        <v>28</v>
      </c>
      <c r="C68" s="11" t="s">
        <v>29</v>
      </c>
      <c r="D68" s="53">
        <v>0.168</v>
      </c>
      <c r="E68" s="49"/>
      <c r="F68" s="55">
        <f t="shared" si="0"/>
        <v>0</v>
      </c>
      <c r="G68" s="22">
        <v>6476</v>
      </c>
      <c r="H68" s="42">
        <f t="shared" si="1"/>
        <v>1088</v>
      </c>
    </row>
    <row r="69" spans="1:8">
      <c r="A69" s="10">
        <v>11</v>
      </c>
      <c r="B69" s="11" t="s">
        <v>28</v>
      </c>
      <c r="C69" s="11" t="s">
        <v>29</v>
      </c>
      <c r="D69" s="53">
        <v>1.092</v>
      </c>
      <c r="E69" s="49"/>
      <c r="F69" s="55">
        <f t="shared" si="0"/>
        <v>0</v>
      </c>
      <c r="G69" s="22">
        <v>5884</v>
      </c>
      <c r="H69" s="42">
        <f t="shared" si="1"/>
        <v>6425</v>
      </c>
    </row>
    <row r="70" spans="1:8">
      <c r="A70" s="10">
        <v>12</v>
      </c>
      <c r="B70" s="11" t="s">
        <v>31</v>
      </c>
      <c r="C70" s="11" t="s">
        <v>17</v>
      </c>
      <c r="D70" s="53">
        <v>99</v>
      </c>
      <c r="E70" s="49"/>
      <c r="F70" s="55">
        <f t="shared" si="0"/>
        <v>0</v>
      </c>
      <c r="G70" s="22">
        <v>130</v>
      </c>
      <c r="H70" s="42">
        <f t="shared" si="1"/>
        <v>12870</v>
      </c>
    </row>
    <row r="71" spans="1:8">
      <c r="A71" s="10">
        <v>13</v>
      </c>
      <c r="B71" s="11" t="s">
        <v>23</v>
      </c>
      <c r="C71" s="11" t="s">
        <v>19</v>
      </c>
      <c r="D71" s="53">
        <v>5.94</v>
      </c>
      <c r="E71" s="49"/>
      <c r="F71" s="55">
        <f t="shared" si="0"/>
        <v>0</v>
      </c>
      <c r="G71" s="22">
        <v>455</v>
      </c>
      <c r="H71" s="42">
        <f t="shared" si="1"/>
        <v>2703</v>
      </c>
    </row>
    <row r="72" spans="1:8">
      <c r="A72" s="10">
        <v>14</v>
      </c>
      <c r="B72" s="11" t="s">
        <v>23</v>
      </c>
      <c r="C72" s="11" t="s">
        <v>19</v>
      </c>
      <c r="D72" s="53">
        <v>5.94</v>
      </c>
      <c r="E72" s="49"/>
      <c r="F72" s="55">
        <f t="shared" ref="F72:F135" si="2">D72*E72</f>
        <v>0</v>
      </c>
      <c r="G72" s="22">
        <v>166</v>
      </c>
      <c r="H72" s="42">
        <f t="shared" si="1"/>
        <v>986</v>
      </c>
    </row>
    <row r="73" spans="1:8">
      <c r="A73" s="10">
        <v>15</v>
      </c>
      <c r="B73" s="11" t="s">
        <v>32</v>
      </c>
      <c r="C73" s="11" t="s">
        <v>17</v>
      </c>
      <c r="D73" s="53">
        <v>136.64</v>
      </c>
      <c r="E73" s="49"/>
      <c r="F73" s="55">
        <f t="shared" si="2"/>
        <v>0</v>
      </c>
      <c r="G73" s="22">
        <v>570</v>
      </c>
      <c r="H73" s="42">
        <f t="shared" ref="H73:H136" si="3">D73*G73</f>
        <v>77885</v>
      </c>
    </row>
    <row r="74" spans="1:8">
      <c r="A74" s="10">
        <v>16</v>
      </c>
      <c r="B74" s="11" t="s">
        <v>30</v>
      </c>
      <c r="C74" s="11" t="s">
        <v>17</v>
      </c>
      <c r="D74" s="53">
        <v>351.6</v>
      </c>
      <c r="E74" s="49"/>
      <c r="F74" s="55">
        <f t="shared" si="2"/>
        <v>0</v>
      </c>
      <c r="G74" s="22">
        <v>300</v>
      </c>
      <c r="H74" s="42">
        <f t="shared" si="3"/>
        <v>105480</v>
      </c>
    </row>
    <row r="75" spans="1:8">
      <c r="A75" s="10">
        <v>17</v>
      </c>
      <c r="B75" s="11" t="s">
        <v>33</v>
      </c>
      <c r="C75" s="11" t="s">
        <v>17</v>
      </c>
      <c r="D75" s="53">
        <v>6.24</v>
      </c>
      <c r="E75" s="49"/>
      <c r="F75" s="55">
        <f t="shared" si="2"/>
        <v>0</v>
      </c>
      <c r="G75" s="22">
        <v>885</v>
      </c>
      <c r="H75" s="42">
        <f t="shared" si="3"/>
        <v>5522</v>
      </c>
    </row>
    <row r="76" spans="1:8">
      <c r="A76" s="10">
        <v>18</v>
      </c>
      <c r="B76" s="11" t="s">
        <v>31</v>
      </c>
      <c r="C76" s="11" t="s">
        <v>17</v>
      </c>
      <c r="D76" s="53">
        <v>74</v>
      </c>
      <c r="E76" s="49"/>
      <c r="F76" s="55">
        <f t="shared" si="2"/>
        <v>0</v>
      </c>
      <c r="G76" s="22">
        <v>130</v>
      </c>
      <c r="H76" s="42">
        <f t="shared" si="3"/>
        <v>9620</v>
      </c>
    </row>
    <row r="77" spans="1:8">
      <c r="A77" s="10">
        <v>19</v>
      </c>
      <c r="B77" s="11" t="s">
        <v>23</v>
      </c>
      <c r="C77" s="11" t="s">
        <v>19</v>
      </c>
      <c r="D77" s="53">
        <v>4.44</v>
      </c>
      <c r="E77" s="49"/>
      <c r="F77" s="55">
        <f t="shared" si="2"/>
        <v>0</v>
      </c>
      <c r="G77" s="22">
        <v>455</v>
      </c>
      <c r="H77" s="42">
        <f t="shared" si="3"/>
        <v>2020</v>
      </c>
    </row>
    <row r="78" spans="1:8">
      <c r="A78" s="10">
        <v>20</v>
      </c>
      <c r="B78" s="11" t="s">
        <v>23</v>
      </c>
      <c r="C78" s="11" t="s">
        <v>19</v>
      </c>
      <c r="D78" s="53">
        <v>4.44</v>
      </c>
      <c r="E78" s="49"/>
      <c r="F78" s="55">
        <f t="shared" si="2"/>
        <v>0</v>
      </c>
      <c r="G78" s="22">
        <v>166</v>
      </c>
      <c r="H78" s="42">
        <f t="shared" si="3"/>
        <v>737</v>
      </c>
    </row>
    <row r="79" spans="1:8">
      <c r="A79" s="10">
        <v>21</v>
      </c>
      <c r="B79" s="11" t="s">
        <v>52</v>
      </c>
      <c r="C79" s="11" t="s">
        <v>29</v>
      </c>
      <c r="D79" s="53">
        <v>2.896</v>
      </c>
      <c r="E79" s="49"/>
      <c r="F79" s="55">
        <f t="shared" si="2"/>
        <v>0</v>
      </c>
      <c r="G79" s="22">
        <v>5290</v>
      </c>
      <c r="H79" s="42">
        <f t="shared" si="3"/>
        <v>15320</v>
      </c>
    </row>
    <row r="80" spans="1:8">
      <c r="A80" s="10">
        <v>22</v>
      </c>
      <c r="B80" s="11" t="s">
        <v>53</v>
      </c>
      <c r="C80" s="11" t="s">
        <v>29</v>
      </c>
      <c r="D80" s="53">
        <v>14.555</v>
      </c>
      <c r="E80" s="49"/>
      <c r="F80" s="55">
        <f t="shared" si="2"/>
        <v>0</v>
      </c>
      <c r="G80" s="22">
        <v>5290</v>
      </c>
      <c r="H80" s="42">
        <f t="shared" si="3"/>
        <v>76996</v>
      </c>
    </row>
    <row r="81" spans="1:8">
      <c r="A81" s="10">
        <v>23</v>
      </c>
      <c r="B81" s="11" t="s">
        <v>58</v>
      </c>
      <c r="C81" s="11" t="s">
        <v>29</v>
      </c>
      <c r="D81" s="53">
        <v>1.35</v>
      </c>
      <c r="E81" s="49"/>
      <c r="F81" s="55">
        <f t="shared" si="2"/>
        <v>0</v>
      </c>
      <c r="G81" s="22">
        <v>9526</v>
      </c>
      <c r="H81" s="42">
        <f t="shared" si="3"/>
        <v>12860</v>
      </c>
    </row>
    <row r="82" spans="1:8">
      <c r="A82" s="10">
        <v>24</v>
      </c>
      <c r="B82" s="11" t="s">
        <v>55</v>
      </c>
      <c r="C82" s="11" t="s">
        <v>17</v>
      </c>
      <c r="D82" s="53">
        <v>60.288</v>
      </c>
      <c r="E82" s="49"/>
      <c r="F82" s="55">
        <f t="shared" si="2"/>
        <v>0</v>
      </c>
      <c r="G82" s="22">
        <v>78</v>
      </c>
      <c r="H82" s="42">
        <f t="shared" si="3"/>
        <v>4702</v>
      </c>
    </row>
    <row r="83" spans="1:8">
      <c r="A83" s="10">
        <v>25</v>
      </c>
      <c r="B83" s="11" t="s">
        <v>55</v>
      </c>
      <c r="C83" s="11" t="s">
        <v>17</v>
      </c>
      <c r="D83" s="53">
        <v>231.76</v>
      </c>
      <c r="E83" s="49"/>
      <c r="F83" s="55">
        <f t="shared" si="2"/>
        <v>0</v>
      </c>
      <c r="G83" s="22">
        <v>78</v>
      </c>
      <c r="H83" s="42">
        <f t="shared" si="3"/>
        <v>18077</v>
      </c>
    </row>
    <row r="84" spans="1:8">
      <c r="A84" s="7" t="s">
        <v>59</v>
      </c>
      <c r="B84" s="13" t="s">
        <v>60</v>
      </c>
      <c r="C84" s="14"/>
      <c r="D84" s="56"/>
      <c r="E84" s="49"/>
      <c r="F84" s="55">
        <f t="shared" si="2"/>
        <v>0</v>
      </c>
      <c r="G84" s="22">
        <v>0</v>
      </c>
      <c r="H84" s="42">
        <f t="shared" si="3"/>
        <v>0</v>
      </c>
    </row>
    <row r="85" spans="1:8">
      <c r="A85" s="7">
        <v>1</v>
      </c>
      <c r="B85" s="11" t="s">
        <v>61</v>
      </c>
      <c r="C85" s="11" t="s">
        <v>17</v>
      </c>
      <c r="D85" s="53">
        <v>740</v>
      </c>
      <c r="E85" s="49"/>
      <c r="F85" s="55">
        <f t="shared" si="2"/>
        <v>0</v>
      </c>
      <c r="G85" s="22">
        <v>4311</v>
      </c>
      <c r="H85" s="42">
        <f t="shared" si="3"/>
        <v>3190140</v>
      </c>
    </row>
    <row r="86" spans="1:8">
      <c r="A86" s="7" t="s">
        <v>62</v>
      </c>
      <c r="B86" s="13" t="s">
        <v>63</v>
      </c>
      <c r="C86" s="14"/>
      <c r="D86" s="56"/>
      <c r="E86" s="49"/>
      <c r="F86" s="55">
        <f t="shared" si="2"/>
        <v>0</v>
      </c>
      <c r="G86" s="22">
        <v>0</v>
      </c>
      <c r="H86" s="42">
        <f t="shared" si="3"/>
        <v>0</v>
      </c>
    </row>
    <row r="87" spans="1:8">
      <c r="A87" s="10">
        <v>1</v>
      </c>
      <c r="B87" s="11" t="s">
        <v>18</v>
      </c>
      <c r="C87" s="11" t="s">
        <v>19</v>
      </c>
      <c r="D87" s="53">
        <v>160</v>
      </c>
      <c r="E87" s="49"/>
      <c r="F87" s="55">
        <f t="shared" si="2"/>
        <v>0</v>
      </c>
      <c r="G87" s="22">
        <v>18</v>
      </c>
      <c r="H87" s="42">
        <f t="shared" si="3"/>
        <v>2880</v>
      </c>
    </row>
    <row r="88" spans="1:8">
      <c r="A88" s="10">
        <v>2</v>
      </c>
      <c r="B88" s="11" t="s">
        <v>20</v>
      </c>
      <c r="C88" s="11" t="s">
        <v>19</v>
      </c>
      <c r="D88" s="53">
        <v>760</v>
      </c>
      <c r="E88" s="49"/>
      <c r="F88" s="55">
        <f t="shared" si="2"/>
        <v>0</v>
      </c>
      <c r="G88" s="22">
        <v>18</v>
      </c>
      <c r="H88" s="42">
        <f t="shared" si="3"/>
        <v>13680</v>
      </c>
    </row>
    <row r="89" spans="1:8">
      <c r="A89" s="10">
        <v>3</v>
      </c>
      <c r="B89" s="11" t="s">
        <v>21</v>
      </c>
      <c r="C89" s="11" t="s">
        <v>19</v>
      </c>
      <c r="D89" s="53">
        <v>678.5</v>
      </c>
      <c r="E89" s="49"/>
      <c r="F89" s="55">
        <f t="shared" si="2"/>
        <v>0</v>
      </c>
      <c r="G89" s="22">
        <v>18</v>
      </c>
      <c r="H89" s="42">
        <f t="shared" si="3"/>
        <v>12213</v>
      </c>
    </row>
    <row r="90" spans="1:8">
      <c r="A90" s="10">
        <v>4</v>
      </c>
      <c r="B90" s="11" t="s">
        <v>22</v>
      </c>
      <c r="C90" s="11" t="s">
        <v>19</v>
      </c>
      <c r="D90" s="53">
        <v>241.5</v>
      </c>
      <c r="E90" s="49"/>
      <c r="F90" s="55">
        <f t="shared" si="2"/>
        <v>0</v>
      </c>
      <c r="G90" s="22">
        <v>60</v>
      </c>
      <c r="H90" s="42">
        <f t="shared" si="3"/>
        <v>14490</v>
      </c>
    </row>
    <row r="91" spans="1:8">
      <c r="A91" s="10">
        <v>5</v>
      </c>
      <c r="B91" s="11" t="s">
        <v>23</v>
      </c>
      <c r="C91" s="11" t="s">
        <v>19</v>
      </c>
      <c r="D91" s="53">
        <v>12.5</v>
      </c>
      <c r="E91" s="49"/>
      <c r="F91" s="55">
        <f t="shared" si="2"/>
        <v>0</v>
      </c>
      <c r="G91" s="22">
        <v>455</v>
      </c>
      <c r="H91" s="42">
        <f t="shared" si="3"/>
        <v>5688</v>
      </c>
    </row>
    <row r="92" spans="1:8">
      <c r="A92" s="10">
        <v>6</v>
      </c>
      <c r="B92" s="11" t="s">
        <v>24</v>
      </c>
      <c r="C92" s="11" t="s">
        <v>19</v>
      </c>
      <c r="D92" s="53">
        <v>140</v>
      </c>
      <c r="E92" s="49"/>
      <c r="F92" s="55">
        <f t="shared" si="2"/>
        <v>0</v>
      </c>
      <c r="G92" s="22">
        <v>511</v>
      </c>
      <c r="H92" s="42">
        <f t="shared" si="3"/>
        <v>71540</v>
      </c>
    </row>
    <row r="93" spans="1:8">
      <c r="A93" s="10">
        <v>7</v>
      </c>
      <c r="B93" s="11" t="s">
        <v>25</v>
      </c>
      <c r="C93" s="11" t="s">
        <v>19</v>
      </c>
      <c r="D93" s="53">
        <v>89</v>
      </c>
      <c r="E93" s="49"/>
      <c r="F93" s="55">
        <f t="shared" si="2"/>
        <v>0</v>
      </c>
      <c r="G93" s="22">
        <v>511</v>
      </c>
      <c r="H93" s="42">
        <f t="shared" si="3"/>
        <v>45479</v>
      </c>
    </row>
    <row r="94" customFormat="1" ht="13" customHeight="1" spans="1:8">
      <c r="A94" s="10">
        <v>8</v>
      </c>
      <c r="B94" s="11" t="s">
        <v>28</v>
      </c>
      <c r="C94" s="11" t="s">
        <v>29</v>
      </c>
      <c r="D94" s="53">
        <v>15.5</v>
      </c>
      <c r="E94" s="49"/>
      <c r="F94" s="55">
        <f t="shared" si="2"/>
        <v>0</v>
      </c>
      <c r="G94" s="22">
        <v>6476</v>
      </c>
      <c r="H94" s="42">
        <f t="shared" si="3"/>
        <v>100378</v>
      </c>
    </row>
    <row r="95" spans="1:8">
      <c r="A95" s="10">
        <v>9</v>
      </c>
      <c r="B95" s="11" t="s">
        <v>28</v>
      </c>
      <c r="C95" s="11" t="s">
        <v>29</v>
      </c>
      <c r="D95" s="53">
        <v>27.4</v>
      </c>
      <c r="E95" s="49"/>
      <c r="F95" s="55">
        <f t="shared" si="2"/>
        <v>0</v>
      </c>
      <c r="G95" s="22">
        <v>5884</v>
      </c>
      <c r="H95" s="42">
        <f t="shared" si="3"/>
        <v>161222</v>
      </c>
    </row>
    <row r="96" spans="1:8">
      <c r="A96" s="10">
        <v>10</v>
      </c>
      <c r="B96" s="11" t="s">
        <v>31</v>
      </c>
      <c r="C96" s="11" t="s">
        <v>17</v>
      </c>
      <c r="D96" s="53">
        <v>1330</v>
      </c>
      <c r="E96" s="49"/>
      <c r="F96" s="55">
        <f t="shared" si="2"/>
        <v>0</v>
      </c>
      <c r="G96" s="22">
        <v>160</v>
      </c>
      <c r="H96" s="42">
        <f t="shared" si="3"/>
        <v>212800</v>
      </c>
    </row>
    <row r="97" spans="1:8">
      <c r="A97" s="10">
        <v>11</v>
      </c>
      <c r="B97" s="11" t="s">
        <v>23</v>
      </c>
      <c r="C97" s="11" t="s">
        <v>19</v>
      </c>
      <c r="D97" s="53">
        <v>79.8</v>
      </c>
      <c r="E97" s="49"/>
      <c r="F97" s="55">
        <f t="shared" si="2"/>
        <v>0</v>
      </c>
      <c r="G97" s="22">
        <v>295</v>
      </c>
      <c r="H97" s="42">
        <f t="shared" si="3"/>
        <v>23541</v>
      </c>
    </row>
    <row r="98" spans="1:8">
      <c r="A98" s="10">
        <v>12</v>
      </c>
      <c r="B98" s="11" t="s">
        <v>23</v>
      </c>
      <c r="C98" s="11" t="s">
        <v>19</v>
      </c>
      <c r="D98" s="53">
        <v>79.8</v>
      </c>
      <c r="E98" s="49"/>
      <c r="F98" s="55">
        <f t="shared" si="2"/>
        <v>0</v>
      </c>
      <c r="G98" s="22">
        <v>166</v>
      </c>
      <c r="H98" s="42">
        <f t="shared" si="3"/>
        <v>13247</v>
      </c>
    </row>
    <row r="99" spans="1:8">
      <c r="A99" s="10">
        <v>13</v>
      </c>
      <c r="B99" s="11" t="s">
        <v>64</v>
      </c>
      <c r="C99" s="11" t="s">
        <v>17</v>
      </c>
      <c r="D99" s="53">
        <v>2400</v>
      </c>
      <c r="E99" s="49"/>
      <c r="F99" s="55">
        <f t="shared" si="2"/>
        <v>0</v>
      </c>
      <c r="G99" s="22">
        <v>635</v>
      </c>
      <c r="H99" s="42">
        <f t="shared" si="3"/>
        <v>1524000</v>
      </c>
    </row>
    <row r="100" spans="1:8">
      <c r="A100" s="10">
        <v>14</v>
      </c>
      <c r="B100" s="11" t="s">
        <v>50</v>
      </c>
      <c r="C100" s="11" t="s">
        <v>29</v>
      </c>
      <c r="D100" s="53">
        <v>0.35</v>
      </c>
      <c r="E100" s="49"/>
      <c r="F100" s="55">
        <f t="shared" si="2"/>
        <v>0</v>
      </c>
      <c r="G100" s="22">
        <v>7290</v>
      </c>
      <c r="H100" s="42">
        <f t="shared" si="3"/>
        <v>2552</v>
      </c>
    </row>
    <row r="101" spans="1:8">
      <c r="A101" s="10">
        <v>15</v>
      </c>
      <c r="B101" s="11" t="s">
        <v>51</v>
      </c>
      <c r="C101" s="11" t="s">
        <v>29</v>
      </c>
      <c r="D101" s="53">
        <v>0.5</v>
      </c>
      <c r="E101" s="49"/>
      <c r="F101" s="55">
        <f t="shared" si="2"/>
        <v>0</v>
      </c>
      <c r="G101" s="22">
        <v>7290</v>
      </c>
      <c r="H101" s="42">
        <f t="shared" si="3"/>
        <v>3645</v>
      </c>
    </row>
    <row r="102" spans="1:8">
      <c r="A102" s="10">
        <v>16</v>
      </c>
      <c r="B102" s="11" t="s">
        <v>52</v>
      </c>
      <c r="C102" s="11" t="s">
        <v>29</v>
      </c>
      <c r="D102" s="53">
        <v>35.1</v>
      </c>
      <c r="E102" s="49"/>
      <c r="F102" s="55">
        <f t="shared" si="2"/>
        <v>0</v>
      </c>
      <c r="G102" s="22">
        <v>5290</v>
      </c>
      <c r="H102" s="42">
        <f t="shared" si="3"/>
        <v>185679</v>
      </c>
    </row>
    <row r="103" spans="1:8">
      <c r="A103" s="10">
        <v>17</v>
      </c>
      <c r="B103" s="11" t="s">
        <v>53</v>
      </c>
      <c r="C103" s="11" t="s">
        <v>29</v>
      </c>
      <c r="D103" s="53">
        <v>21.5</v>
      </c>
      <c r="E103" s="49"/>
      <c r="F103" s="55">
        <f t="shared" si="2"/>
        <v>0</v>
      </c>
      <c r="G103" s="22">
        <v>5290</v>
      </c>
      <c r="H103" s="42">
        <f t="shared" si="3"/>
        <v>113735</v>
      </c>
    </row>
    <row r="104" spans="1:8">
      <c r="A104" s="10">
        <v>18</v>
      </c>
      <c r="B104" s="11" t="s">
        <v>53</v>
      </c>
      <c r="C104" s="11" t="s">
        <v>29</v>
      </c>
      <c r="D104" s="53">
        <v>16.2</v>
      </c>
      <c r="E104" s="49"/>
      <c r="F104" s="55">
        <f t="shared" si="2"/>
        <v>0</v>
      </c>
      <c r="G104" s="22">
        <v>5290</v>
      </c>
      <c r="H104" s="42">
        <f t="shared" si="3"/>
        <v>85698</v>
      </c>
    </row>
    <row r="105" spans="1:8">
      <c r="A105" s="10">
        <v>19</v>
      </c>
      <c r="B105" s="11" t="s">
        <v>55</v>
      </c>
      <c r="C105" s="11" t="s">
        <v>17</v>
      </c>
      <c r="D105" s="53">
        <v>1585</v>
      </c>
      <c r="E105" s="49"/>
      <c r="F105" s="55">
        <f t="shared" si="2"/>
        <v>0</v>
      </c>
      <c r="G105" s="22">
        <v>78</v>
      </c>
      <c r="H105" s="42">
        <f t="shared" si="3"/>
        <v>123630</v>
      </c>
    </row>
    <row r="106" spans="1:8">
      <c r="A106" s="10">
        <v>20</v>
      </c>
      <c r="B106" s="11" t="s">
        <v>65</v>
      </c>
      <c r="C106" s="11" t="s">
        <v>17</v>
      </c>
      <c r="D106" s="53">
        <v>1585</v>
      </c>
      <c r="E106" s="49"/>
      <c r="F106" s="55">
        <f t="shared" si="2"/>
        <v>0</v>
      </c>
      <c r="G106" s="22">
        <v>78</v>
      </c>
      <c r="H106" s="42">
        <f t="shared" si="3"/>
        <v>123630</v>
      </c>
    </row>
    <row r="107" spans="1:8">
      <c r="A107" s="10">
        <v>21</v>
      </c>
      <c r="B107" s="11" t="s">
        <v>66</v>
      </c>
      <c r="C107" s="11" t="s">
        <v>17</v>
      </c>
      <c r="D107" s="53">
        <v>1400</v>
      </c>
      <c r="E107" s="49"/>
      <c r="F107" s="55">
        <f t="shared" si="2"/>
        <v>0</v>
      </c>
      <c r="G107" s="22">
        <v>17</v>
      </c>
      <c r="H107" s="42">
        <f t="shared" si="3"/>
        <v>23800</v>
      </c>
    </row>
    <row r="108" spans="1:8">
      <c r="A108" s="7" t="s">
        <v>67</v>
      </c>
      <c r="B108" s="13" t="s">
        <v>68</v>
      </c>
      <c r="C108" s="14"/>
      <c r="D108" s="56"/>
      <c r="E108" s="49"/>
      <c r="F108" s="55">
        <f t="shared" si="2"/>
        <v>0</v>
      </c>
      <c r="G108" s="22"/>
      <c r="H108" s="42">
        <f t="shared" si="3"/>
        <v>0</v>
      </c>
    </row>
    <row r="109" spans="1:8">
      <c r="A109" s="10">
        <v>1</v>
      </c>
      <c r="B109" s="11" t="s">
        <v>16</v>
      </c>
      <c r="C109" s="11" t="s">
        <v>17</v>
      </c>
      <c r="D109" s="53">
        <v>625.5</v>
      </c>
      <c r="E109" s="49"/>
      <c r="F109" s="55">
        <f t="shared" si="2"/>
        <v>0</v>
      </c>
      <c r="G109" s="22">
        <v>10</v>
      </c>
      <c r="H109" s="42">
        <f t="shared" si="3"/>
        <v>6255</v>
      </c>
    </row>
    <row r="110" spans="1:8">
      <c r="A110" s="10">
        <v>2</v>
      </c>
      <c r="B110" s="11" t="s">
        <v>18</v>
      </c>
      <c r="C110" s="11" t="s">
        <v>19</v>
      </c>
      <c r="D110" s="53">
        <v>125.1</v>
      </c>
      <c r="E110" s="49"/>
      <c r="F110" s="55">
        <f t="shared" si="2"/>
        <v>0</v>
      </c>
      <c r="G110" s="22">
        <v>18</v>
      </c>
      <c r="H110" s="42">
        <f t="shared" si="3"/>
        <v>2252</v>
      </c>
    </row>
    <row r="111" spans="1:8">
      <c r="A111" s="10">
        <v>3</v>
      </c>
      <c r="B111" s="11" t="s">
        <v>20</v>
      </c>
      <c r="C111" s="11" t="s">
        <v>19</v>
      </c>
      <c r="D111" s="53">
        <v>333.6</v>
      </c>
      <c r="E111" s="49"/>
      <c r="F111" s="55">
        <f t="shared" si="2"/>
        <v>0</v>
      </c>
      <c r="G111" s="22">
        <v>18</v>
      </c>
      <c r="H111" s="42">
        <f t="shared" si="3"/>
        <v>6005</v>
      </c>
    </row>
    <row r="112" spans="1:8">
      <c r="A112" s="10">
        <v>4</v>
      </c>
      <c r="B112" s="11" t="s">
        <v>21</v>
      </c>
      <c r="C112" s="11" t="s">
        <v>19</v>
      </c>
      <c r="D112" s="53">
        <v>200.16</v>
      </c>
      <c r="E112" s="49"/>
      <c r="F112" s="55">
        <f t="shared" si="2"/>
        <v>0</v>
      </c>
      <c r="G112" s="22">
        <v>18</v>
      </c>
      <c r="H112" s="42">
        <f t="shared" si="3"/>
        <v>3603</v>
      </c>
    </row>
    <row r="113" spans="1:8">
      <c r="A113" s="10">
        <v>5</v>
      </c>
      <c r="B113" s="11" t="s">
        <v>22</v>
      </c>
      <c r="C113" s="11" t="s">
        <v>19</v>
      </c>
      <c r="D113" s="53">
        <v>133.44</v>
      </c>
      <c r="E113" s="49"/>
      <c r="F113" s="55">
        <f t="shared" si="2"/>
        <v>0</v>
      </c>
      <c r="G113" s="22">
        <v>60</v>
      </c>
      <c r="H113" s="42">
        <f t="shared" si="3"/>
        <v>8006</v>
      </c>
    </row>
    <row r="114" spans="1:8">
      <c r="A114" s="10">
        <v>6</v>
      </c>
      <c r="B114" s="11" t="s">
        <v>23</v>
      </c>
      <c r="C114" s="11" t="s">
        <v>19</v>
      </c>
      <c r="D114" s="53">
        <v>41.7</v>
      </c>
      <c r="E114" s="49"/>
      <c r="F114" s="55">
        <f t="shared" si="2"/>
        <v>0</v>
      </c>
      <c r="G114" s="22">
        <v>439</v>
      </c>
      <c r="H114" s="42">
        <f t="shared" si="3"/>
        <v>18306</v>
      </c>
    </row>
    <row r="115" spans="1:8">
      <c r="A115" s="10">
        <v>7</v>
      </c>
      <c r="B115" s="11" t="s">
        <v>24</v>
      </c>
      <c r="C115" s="11" t="s">
        <v>19</v>
      </c>
      <c r="D115" s="53">
        <v>70</v>
      </c>
      <c r="E115" s="49"/>
      <c r="F115" s="55">
        <f t="shared" si="2"/>
        <v>0</v>
      </c>
      <c r="G115" s="22">
        <v>492</v>
      </c>
      <c r="H115" s="42">
        <f t="shared" si="3"/>
        <v>34440</v>
      </c>
    </row>
    <row r="116" spans="1:8">
      <c r="A116" s="10">
        <v>8</v>
      </c>
      <c r="B116" s="11" t="s">
        <v>25</v>
      </c>
      <c r="C116" s="11" t="s">
        <v>19</v>
      </c>
      <c r="D116" s="53">
        <v>27</v>
      </c>
      <c r="E116" s="49"/>
      <c r="F116" s="55">
        <f t="shared" si="2"/>
        <v>0</v>
      </c>
      <c r="G116" s="22">
        <v>492</v>
      </c>
      <c r="H116" s="42">
        <f t="shared" si="3"/>
        <v>13284</v>
      </c>
    </row>
    <row r="117" spans="1:8">
      <c r="A117" s="10">
        <v>9</v>
      </c>
      <c r="B117" s="11" t="s">
        <v>28</v>
      </c>
      <c r="C117" s="11" t="s">
        <v>29</v>
      </c>
      <c r="D117" s="53">
        <v>5.655</v>
      </c>
      <c r="E117" s="49"/>
      <c r="F117" s="55">
        <f t="shared" si="2"/>
        <v>0</v>
      </c>
      <c r="G117" s="22">
        <v>6259</v>
      </c>
      <c r="H117" s="42">
        <f t="shared" si="3"/>
        <v>35395</v>
      </c>
    </row>
    <row r="118" spans="1:8">
      <c r="A118" s="10">
        <v>10</v>
      </c>
      <c r="B118" s="11" t="s">
        <v>28</v>
      </c>
      <c r="C118" s="11" t="s">
        <v>29</v>
      </c>
      <c r="D118" s="53">
        <v>4.611</v>
      </c>
      <c r="E118" s="49"/>
      <c r="F118" s="55">
        <f t="shared" si="2"/>
        <v>0</v>
      </c>
      <c r="G118" s="22">
        <v>5692</v>
      </c>
      <c r="H118" s="42">
        <f t="shared" si="3"/>
        <v>26246</v>
      </c>
    </row>
    <row r="119" spans="1:8">
      <c r="A119" s="10">
        <v>11</v>
      </c>
      <c r="B119" s="11" t="s">
        <v>69</v>
      </c>
      <c r="C119" s="11" t="s">
        <v>17</v>
      </c>
      <c r="D119" s="53">
        <v>625.5</v>
      </c>
      <c r="E119" s="49"/>
      <c r="F119" s="55">
        <f t="shared" si="2"/>
        <v>0</v>
      </c>
      <c r="G119" s="22">
        <v>631</v>
      </c>
      <c r="H119" s="42">
        <f t="shared" si="3"/>
        <v>394691</v>
      </c>
    </row>
    <row r="120" spans="1:8">
      <c r="A120" s="10">
        <v>12</v>
      </c>
      <c r="B120" s="11" t="s">
        <v>70</v>
      </c>
      <c r="C120" s="11" t="s">
        <v>17</v>
      </c>
      <c r="D120" s="53">
        <v>625.5</v>
      </c>
      <c r="E120" s="49"/>
      <c r="F120" s="55">
        <f t="shared" si="2"/>
        <v>0</v>
      </c>
      <c r="G120" s="22">
        <v>47</v>
      </c>
      <c r="H120" s="42">
        <f t="shared" si="3"/>
        <v>29399</v>
      </c>
    </row>
    <row r="121" spans="1:8">
      <c r="A121" s="10">
        <v>13</v>
      </c>
      <c r="B121" s="11" t="s">
        <v>50</v>
      </c>
      <c r="C121" s="11" t="s">
        <v>29</v>
      </c>
      <c r="D121" s="53">
        <v>0.5</v>
      </c>
      <c r="E121" s="49"/>
      <c r="F121" s="55">
        <f t="shared" si="2"/>
        <v>0</v>
      </c>
      <c r="G121" s="22">
        <v>7290</v>
      </c>
      <c r="H121" s="42">
        <f t="shared" si="3"/>
        <v>3645</v>
      </c>
    </row>
    <row r="122" spans="1:8">
      <c r="A122" s="10">
        <v>14</v>
      </c>
      <c r="B122" s="11" t="s">
        <v>51</v>
      </c>
      <c r="C122" s="11" t="s">
        <v>29</v>
      </c>
      <c r="D122" s="53">
        <v>0.42</v>
      </c>
      <c r="E122" s="49"/>
      <c r="F122" s="55">
        <f t="shared" si="2"/>
        <v>0</v>
      </c>
      <c r="G122" s="22">
        <v>7290</v>
      </c>
      <c r="H122" s="42">
        <f t="shared" si="3"/>
        <v>3062</v>
      </c>
    </row>
    <row r="123" spans="1:8">
      <c r="A123" s="10">
        <v>15</v>
      </c>
      <c r="B123" s="11" t="s">
        <v>52</v>
      </c>
      <c r="C123" s="11" t="s">
        <v>29</v>
      </c>
      <c r="D123" s="53">
        <v>18.9</v>
      </c>
      <c r="E123" s="49"/>
      <c r="F123" s="55">
        <f t="shared" si="2"/>
        <v>0</v>
      </c>
      <c r="G123" s="22">
        <v>5290</v>
      </c>
      <c r="H123" s="42">
        <f t="shared" si="3"/>
        <v>99981</v>
      </c>
    </row>
    <row r="124" spans="1:8">
      <c r="A124" s="10">
        <v>16</v>
      </c>
      <c r="B124" s="11" t="s">
        <v>53</v>
      </c>
      <c r="C124" s="11" t="s">
        <v>29</v>
      </c>
      <c r="D124" s="53">
        <v>14.318</v>
      </c>
      <c r="E124" s="49"/>
      <c r="F124" s="55">
        <f t="shared" si="2"/>
        <v>0</v>
      </c>
      <c r="G124" s="22">
        <v>5290</v>
      </c>
      <c r="H124" s="42">
        <f t="shared" si="3"/>
        <v>75742</v>
      </c>
    </row>
    <row r="125" spans="1:8">
      <c r="A125" s="10">
        <v>17</v>
      </c>
      <c r="B125" s="11" t="s">
        <v>53</v>
      </c>
      <c r="C125" s="11" t="s">
        <v>29</v>
      </c>
      <c r="D125" s="53">
        <v>10.107</v>
      </c>
      <c r="E125" s="49"/>
      <c r="F125" s="55">
        <f t="shared" si="2"/>
        <v>0</v>
      </c>
      <c r="G125" s="22">
        <v>5290</v>
      </c>
      <c r="H125" s="42">
        <f t="shared" si="3"/>
        <v>53466</v>
      </c>
    </row>
    <row r="126" spans="1:8">
      <c r="A126" s="10">
        <v>18</v>
      </c>
      <c r="B126" s="11" t="s">
        <v>55</v>
      </c>
      <c r="C126" s="11" t="s">
        <v>17</v>
      </c>
      <c r="D126" s="53">
        <v>1015.625</v>
      </c>
      <c r="E126" s="49"/>
      <c r="F126" s="55">
        <f t="shared" si="2"/>
        <v>0</v>
      </c>
      <c r="G126" s="22">
        <v>78</v>
      </c>
      <c r="H126" s="42">
        <f t="shared" si="3"/>
        <v>79219</v>
      </c>
    </row>
    <row r="127" spans="1:8">
      <c r="A127" s="10">
        <v>19</v>
      </c>
      <c r="B127" s="11" t="s">
        <v>65</v>
      </c>
      <c r="C127" s="11" t="s">
        <v>17</v>
      </c>
      <c r="D127" s="53">
        <v>1015.625</v>
      </c>
      <c r="E127" s="49"/>
      <c r="F127" s="55">
        <f t="shared" si="2"/>
        <v>0</v>
      </c>
      <c r="G127" s="22">
        <v>78</v>
      </c>
      <c r="H127" s="42">
        <f t="shared" si="3"/>
        <v>79219</v>
      </c>
    </row>
    <row r="128" spans="1:8">
      <c r="A128" s="10">
        <v>20</v>
      </c>
      <c r="B128" s="11" t="s">
        <v>66</v>
      </c>
      <c r="C128" s="11" t="s">
        <v>17</v>
      </c>
      <c r="D128" s="53">
        <v>565.05</v>
      </c>
      <c r="E128" s="49"/>
      <c r="F128" s="55">
        <f t="shared" si="2"/>
        <v>0</v>
      </c>
      <c r="G128" s="22">
        <v>17</v>
      </c>
      <c r="H128" s="42">
        <f t="shared" si="3"/>
        <v>9606</v>
      </c>
    </row>
    <row r="129" spans="1:8">
      <c r="A129" s="9" t="s">
        <v>71</v>
      </c>
      <c r="B129" s="9" t="s">
        <v>13</v>
      </c>
      <c r="C129" s="20"/>
      <c r="D129" s="57"/>
      <c r="E129" s="49"/>
      <c r="F129" s="55">
        <f t="shared" si="2"/>
        <v>0</v>
      </c>
      <c r="G129" s="22">
        <v>0</v>
      </c>
      <c r="H129" s="42">
        <f t="shared" si="3"/>
        <v>0</v>
      </c>
    </row>
    <row r="130" spans="1:8">
      <c r="A130" s="20">
        <v>1</v>
      </c>
      <c r="B130" s="11" t="s">
        <v>72</v>
      </c>
      <c r="C130" s="11" t="s">
        <v>17</v>
      </c>
      <c r="D130" s="53">
        <v>2880</v>
      </c>
      <c r="E130" s="49"/>
      <c r="F130" s="55">
        <f t="shared" si="2"/>
        <v>0</v>
      </c>
      <c r="G130" s="22">
        <v>280</v>
      </c>
      <c r="H130" s="42">
        <f t="shared" si="3"/>
        <v>806400</v>
      </c>
    </row>
    <row r="131" spans="1:8">
      <c r="A131" s="20">
        <v>2</v>
      </c>
      <c r="B131" s="11" t="s">
        <v>23</v>
      </c>
      <c r="C131" s="11" t="s">
        <v>19</v>
      </c>
      <c r="D131" s="53">
        <v>352</v>
      </c>
      <c r="E131" s="49"/>
      <c r="F131" s="55">
        <f t="shared" si="2"/>
        <v>0</v>
      </c>
      <c r="G131" s="22">
        <v>154</v>
      </c>
      <c r="H131" s="42">
        <f t="shared" si="3"/>
        <v>54208</v>
      </c>
    </row>
    <row r="132" spans="1:8">
      <c r="A132" s="20">
        <v>3</v>
      </c>
      <c r="B132" s="11" t="s">
        <v>23</v>
      </c>
      <c r="C132" s="11" t="s">
        <v>19</v>
      </c>
      <c r="D132" s="53">
        <v>176</v>
      </c>
      <c r="E132" s="49"/>
      <c r="F132" s="55">
        <f t="shared" si="2"/>
        <v>0</v>
      </c>
      <c r="G132" s="22">
        <v>417</v>
      </c>
      <c r="H132" s="42">
        <f t="shared" si="3"/>
        <v>73392</v>
      </c>
    </row>
    <row r="133" spans="1:8">
      <c r="A133" s="20">
        <v>4</v>
      </c>
      <c r="B133" s="11" t="s">
        <v>73</v>
      </c>
      <c r="C133" s="11" t="s">
        <v>19</v>
      </c>
      <c r="D133" s="53">
        <v>297.75</v>
      </c>
      <c r="E133" s="49"/>
      <c r="F133" s="55">
        <f t="shared" si="2"/>
        <v>0</v>
      </c>
      <c r="G133" s="22">
        <v>958</v>
      </c>
      <c r="H133" s="42">
        <f t="shared" si="3"/>
        <v>285245</v>
      </c>
    </row>
    <row r="134" spans="1:8">
      <c r="A134" s="20">
        <v>5</v>
      </c>
      <c r="B134" s="11" t="s">
        <v>74</v>
      </c>
      <c r="C134" s="11" t="s">
        <v>19</v>
      </c>
      <c r="D134" s="53">
        <v>26.737</v>
      </c>
      <c r="E134" s="49"/>
      <c r="F134" s="55">
        <f t="shared" si="2"/>
        <v>0</v>
      </c>
      <c r="G134" s="22">
        <v>728</v>
      </c>
      <c r="H134" s="42">
        <f t="shared" si="3"/>
        <v>19465</v>
      </c>
    </row>
    <row r="135" spans="1:8">
      <c r="A135" s="20">
        <v>6</v>
      </c>
      <c r="B135" s="11" t="s">
        <v>28</v>
      </c>
      <c r="C135" s="11" t="s">
        <v>29</v>
      </c>
      <c r="D135" s="53">
        <v>25.84</v>
      </c>
      <c r="E135" s="49"/>
      <c r="F135" s="55">
        <f t="shared" si="2"/>
        <v>0</v>
      </c>
      <c r="G135" s="22">
        <v>5437</v>
      </c>
      <c r="H135" s="42">
        <f t="shared" si="3"/>
        <v>140492</v>
      </c>
    </row>
    <row r="136" spans="1:8">
      <c r="A136" s="20">
        <v>7</v>
      </c>
      <c r="B136" s="11" t="s">
        <v>75</v>
      </c>
      <c r="C136" s="11" t="s">
        <v>17</v>
      </c>
      <c r="D136" s="53">
        <v>1700</v>
      </c>
      <c r="E136" s="49"/>
      <c r="F136" s="55">
        <f t="shared" ref="F136:F199" si="4">D136*E136</f>
        <v>0</v>
      </c>
      <c r="G136" s="22">
        <v>40</v>
      </c>
      <c r="H136" s="42">
        <f t="shared" si="3"/>
        <v>68000</v>
      </c>
    </row>
    <row r="137" spans="1:8">
      <c r="A137" s="20">
        <v>8</v>
      </c>
      <c r="B137" s="11" t="s">
        <v>76</v>
      </c>
      <c r="C137" s="11" t="s">
        <v>17</v>
      </c>
      <c r="D137" s="53">
        <v>122.803</v>
      </c>
      <c r="E137" s="49"/>
      <c r="F137" s="55">
        <f t="shared" si="4"/>
        <v>0</v>
      </c>
      <c r="G137" s="22">
        <v>42</v>
      </c>
      <c r="H137" s="42">
        <f t="shared" ref="H137:H200" si="5">D137*G137</f>
        <v>5158</v>
      </c>
    </row>
    <row r="138" spans="1:8">
      <c r="A138" s="20">
        <v>9</v>
      </c>
      <c r="B138" s="11" t="s">
        <v>77</v>
      </c>
      <c r="C138" s="11" t="s">
        <v>19</v>
      </c>
      <c r="D138" s="53">
        <v>12.15</v>
      </c>
      <c r="E138" s="49"/>
      <c r="F138" s="55">
        <f t="shared" si="4"/>
        <v>0</v>
      </c>
      <c r="G138" s="22">
        <v>1055</v>
      </c>
      <c r="H138" s="42">
        <f t="shared" si="5"/>
        <v>12818</v>
      </c>
    </row>
    <row r="139" spans="1:8">
      <c r="A139" s="20">
        <v>10</v>
      </c>
      <c r="B139" s="11" t="s">
        <v>78</v>
      </c>
      <c r="C139" s="11" t="s">
        <v>19</v>
      </c>
      <c r="D139" s="53">
        <v>0.624</v>
      </c>
      <c r="E139" s="49"/>
      <c r="F139" s="55">
        <f t="shared" si="4"/>
        <v>0</v>
      </c>
      <c r="G139" s="22">
        <v>706</v>
      </c>
      <c r="H139" s="42">
        <f t="shared" si="5"/>
        <v>441</v>
      </c>
    </row>
    <row r="140" spans="1:8">
      <c r="A140" s="20">
        <v>11</v>
      </c>
      <c r="B140" s="11" t="s">
        <v>79</v>
      </c>
      <c r="C140" s="11" t="s">
        <v>80</v>
      </c>
      <c r="D140" s="53">
        <v>2</v>
      </c>
      <c r="E140" s="49"/>
      <c r="F140" s="55">
        <f t="shared" si="4"/>
        <v>0</v>
      </c>
      <c r="G140" s="22">
        <v>5922</v>
      </c>
      <c r="H140" s="42">
        <f t="shared" si="5"/>
        <v>11844</v>
      </c>
    </row>
    <row r="141" spans="1:8">
      <c r="A141" s="20">
        <v>12</v>
      </c>
      <c r="B141" s="11" t="s">
        <v>72</v>
      </c>
      <c r="C141" s="11" t="s">
        <v>17</v>
      </c>
      <c r="D141" s="53">
        <v>450</v>
      </c>
      <c r="E141" s="49"/>
      <c r="F141" s="55">
        <f t="shared" si="4"/>
        <v>0</v>
      </c>
      <c r="G141" s="22">
        <v>315</v>
      </c>
      <c r="H141" s="42">
        <f t="shared" si="5"/>
        <v>141750</v>
      </c>
    </row>
    <row r="142" spans="1:8">
      <c r="A142" s="20">
        <v>13</v>
      </c>
      <c r="B142" s="11" t="s">
        <v>72</v>
      </c>
      <c r="C142" s="11" t="s">
        <v>17</v>
      </c>
      <c r="D142" s="53">
        <v>1760</v>
      </c>
      <c r="E142" s="49"/>
      <c r="F142" s="55">
        <f t="shared" si="4"/>
        <v>0</v>
      </c>
      <c r="G142" s="22">
        <v>188</v>
      </c>
      <c r="H142" s="42">
        <f t="shared" si="5"/>
        <v>330880</v>
      </c>
    </row>
    <row r="143" spans="1:8">
      <c r="A143" s="20">
        <v>14</v>
      </c>
      <c r="B143" s="11" t="s">
        <v>72</v>
      </c>
      <c r="C143" s="11" t="s">
        <v>17</v>
      </c>
      <c r="D143" s="53">
        <v>340</v>
      </c>
      <c r="E143" s="49"/>
      <c r="F143" s="55">
        <f t="shared" si="4"/>
        <v>0</v>
      </c>
      <c r="G143" s="22">
        <v>270</v>
      </c>
      <c r="H143" s="42">
        <f t="shared" si="5"/>
        <v>91800</v>
      </c>
    </row>
    <row r="144" spans="1:8">
      <c r="A144" s="20">
        <v>15</v>
      </c>
      <c r="B144" s="11" t="s">
        <v>72</v>
      </c>
      <c r="C144" s="11" t="s">
        <v>17</v>
      </c>
      <c r="D144" s="53">
        <v>44.9</v>
      </c>
      <c r="E144" s="49"/>
      <c r="F144" s="55">
        <f t="shared" si="4"/>
        <v>0</v>
      </c>
      <c r="G144" s="22">
        <v>215</v>
      </c>
      <c r="H144" s="42">
        <f t="shared" si="5"/>
        <v>9654</v>
      </c>
    </row>
    <row r="145" spans="1:8">
      <c r="A145" s="20">
        <v>16</v>
      </c>
      <c r="B145" s="11" t="s">
        <v>81</v>
      </c>
      <c r="C145" s="11" t="s">
        <v>17</v>
      </c>
      <c r="D145" s="53">
        <v>122.803</v>
      </c>
      <c r="E145" s="49"/>
      <c r="F145" s="55">
        <f t="shared" si="4"/>
        <v>0</v>
      </c>
      <c r="G145" s="22">
        <v>209</v>
      </c>
      <c r="H145" s="42">
        <f t="shared" si="5"/>
        <v>25666</v>
      </c>
    </row>
    <row r="146" spans="1:8">
      <c r="A146" s="20">
        <v>17</v>
      </c>
      <c r="B146" s="11" t="s">
        <v>82</v>
      </c>
      <c r="C146" s="11" t="s">
        <v>35</v>
      </c>
      <c r="D146" s="53">
        <v>250</v>
      </c>
      <c r="E146" s="49"/>
      <c r="F146" s="55">
        <f t="shared" si="4"/>
        <v>0</v>
      </c>
      <c r="G146" s="22">
        <v>331</v>
      </c>
      <c r="H146" s="42">
        <f t="shared" si="5"/>
        <v>82750</v>
      </c>
    </row>
    <row r="147" spans="1:8">
      <c r="A147" s="20">
        <v>18</v>
      </c>
      <c r="B147" s="11" t="s">
        <v>83</v>
      </c>
      <c r="C147" s="11" t="s">
        <v>35</v>
      </c>
      <c r="D147" s="53">
        <v>320</v>
      </c>
      <c r="E147" s="49"/>
      <c r="F147" s="55">
        <f t="shared" si="4"/>
        <v>0</v>
      </c>
      <c r="G147" s="22">
        <v>165</v>
      </c>
      <c r="H147" s="42">
        <f t="shared" si="5"/>
        <v>52800</v>
      </c>
    </row>
    <row r="148" spans="1:8">
      <c r="A148" s="20">
        <v>19</v>
      </c>
      <c r="B148" s="11" t="s">
        <v>83</v>
      </c>
      <c r="C148" s="11" t="s">
        <v>35</v>
      </c>
      <c r="D148" s="53">
        <v>420</v>
      </c>
      <c r="E148" s="49"/>
      <c r="F148" s="55">
        <f t="shared" si="4"/>
        <v>0</v>
      </c>
      <c r="G148" s="22">
        <v>165</v>
      </c>
      <c r="H148" s="42">
        <f t="shared" si="5"/>
        <v>69300</v>
      </c>
    </row>
    <row r="149" spans="1:8">
      <c r="A149" s="20">
        <v>20</v>
      </c>
      <c r="B149" s="11" t="s">
        <v>84</v>
      </c>
      <c r="C149" s="11" t="s">
        <v>17</v>
      </c>
      <c r="D149" s="53">
        <v>200</v>
      </c>
      <c r="E149" s="49"/>
      <c r="F149" s="55">
        <f t="shared" si="4"/>
        <v>0</v>
      </c>
      <c r="G149" s="22">
        <v>67</v>
      </c>
      <c r="H149" s="42">
        <f t="shared" si="5"/>
        <v>13400</v>
      </c>
    </row>
    <row r="150" spans="1:8">
      <c r="A150" s="20">
        <v>21</v>
      </c>
      <c r="B150" s="11" t="s">
        <v>85</v>
      </c>
      <c r="C150" s="11" t="s">
        <v>17</v>
      </c>
      <c r="D150" s="53">
        <v>200</v>
      </c>
      <c r="E150" s="49"/>
      <c r="F150" s="55">
        <f t="shared" si="4"/>
        <v>0</v>
      </c>
      <c r="G150" s="22">
        <v>22</v>
      </c>
      <c r="H150" s="42">
        <f t="shared" si="5"/>
        <v>4400</v>
      </c>
    </row>
    <row r="151" spans="1:8">
      <c r="A151" s="20">
        <v>22</v>
      </c>
      <c r="B151" s="11" t="s">
        <v>84</v>
      </c>
      <c r="C151" s="11" t="s">
        <v>17</v>
      </c>
      <c r="D151" s="53">
        <v>200</v>
      </c>
      <c r="E151" s="49"/>
      <c r="F151" s="55">
        <f t="shared" si="4"/>
        <v>0</v>
      </c>
      <c r="G151" s="22">
        <v>67</v>
      </c>
      <c r="H151" s="42">
        <f t="shared" si="5"/>
        <v>13400</v>
      </c>
    </row>
    <row r="152" spans="1:8">
      <c r="A152" s="20">
        <v>23</v>
      </c>
      <c r="B152" s="11" t="s">
        <v>85</v>
      </c>
      <c r="C152" s="11" t="s">
        <v>17</v>
      </c>
      <c r="D152" s="53">
        <v>200</v>
      </c>
      <c r="E152" s="49"/>
      <c r="F152" s="55">
        <f t="shared" si="4"/>
        <v>0</v>
      </c>
      <c r="G152" s="22">
        <v>22</v>
      </c>
      <c r="H152" s="42">
        <f t="shared" si="5"/>
        <v>4400</v>
      </c>
    </row>
    <row r="153" spans="1:8">
      <c r="A153" s="20">
        <v>24</v>
      </c>
      <c r="B153" s="11" t="s">
        <v>86</v>
      </c>
      <c r="C153" s="11" t="s">
        <v>17</v>
      </c>
      <c r="D153" s="53">
        <v>200</v>
      </c>
      <c r="E153" s="49"/>
      <c r="F153" s="55">
        <f t="shared" si="4"/>
        <v>0</v>
      </c>
      <c r="G153" s="22">
        <v>67</v>
      </c>
      <c r="H153" s="42">
        <f t="shared" si="5"/>
        <v>13400</v>
      </c>
    </row>
    <row r="154" spans="1:8">
      <c r="A154" s="20">
        <v>25</v>
      </c>
      <c r="B154" s="11" t="s">
        <v>87</v>
      </c>
      <c r="C154" s="11" t="s">
        <v>17</v>
      </c>
      <c r="D154" s="53">
        <v>200</v>
      </c>
      <c r="E154" s="49"/>
      <c r="F154" s="55">
        <f t="shared" si="4"/>
        <v>0</v>
      </c>
      <c r="G154" s="22">
        <v>69</v>
      </c>
      <c r="H154" s="42">
        <f t="shared" si="5"/>
        <v>13800</v>
      </c>
    </row>
    <row r="155" spans="1:8">
      <c r="A155" s="20">
        <v>26</v>
      </c>
      <c r="B155" s="11" t="s">
        <v>88</v>
      </c>
      <c r="C155" s="11" t="s">
        <v>17</v>
      </c>
      <c r="D155" s="53">
        <v>200</v>
      </c>
      <c r="E155" s="49"/>
      <c r="F155" s="55">
        <f t="shared" si="4"/>
        <v>0</v>
      </c>
      <c r="G155" s="22">
        <v>1</v>
      </c>
      <c r="H155" s="42">
        <f t="shared" si="5"/>
        <v>200</v>
      </c>
    </row>
    <row r="156" spans="1:8">
      <c r="A156" s="20">
        <v>27</v>
      </c>
      <c r="B156" s="11" t="s">
        <v>89</v>
      </c>
      <c r="C156" s="11" t="s">
        <v>17</v>
      </c>
      <c r="D156" s="53">
        <v>23.736</v>
      </c>
      <c r="E156" s="49"/>
      <c r="F156" s="55">
        <f t="shared" si="4"/>
        <v>0</v>
      </c>
      <c r="G156" s="22">
        <v>44</v>
      </c>
      <c r="H156" s="42">
        <f t="shared" si="5"/>
        <v>1044</v>
      </c>
    </row>
    <row r="157" spans="1:8">
      <c r="A157" s="20">
        <v>28</v>
      </c>
      <c r="B157" s="11" t="s">
        <v>90</v>
      </c>
      <c r="C157" s="11" t="s">
        <v>17</v>
      </c>
      <c r="D157" s="53">
        <v>700</v>
      </c>
      <c r="E157" s="49"/>
      <c r="F157" s="55">
        <f t="shared" si="4"/>
        <v>0</v>
      </c>
      <c r="G157" s="22">
        <v>54</v>
      </c>
      <c r="H157" s="42">
        <f t="shared" si="5"/>
        <v>37800</v>
      </c>
    </row>
    <row r="158" spans="1:8">
      <c r="A158" s="20">
        <v>29</v>
      </c>
      <c r="B158" s="11" t="s">
        <v>91</v>
      </c>
      <c r="C158" s="11" t="s">
        <v>80</v>
      </c>
      <c r="D158" s="53">
        <v>15</v>
      </c>
      <c r="E158" s="49"/>
      <c r="F158" s="55">
        <f t="shared" si="4"/>
        <v>0</v>
      </c>
      <c r="G158" s="22">
        <v>226</v>
      </c>
      <c r="H158" s="42">
        <f t="shared" si="5"/>
        <v>3390</v>
      </c>
    </row>
    <row r="159" spans="1:8">
      <c r="A159" s="20">
        <v>30</v>
      </c>
      <c r="B159" s="11" t="s">
        <v>92</v>
      </c>
      <c r="C159" s="11" t="s">
        <v>93</v>
      </c>
      <c r="D159" s="53">
        <v>2</v>
      </c>
      <c r="E159" s="49"/>
      <c r="F159" s="55">
        <f t="shared" si="4"/>
        <v>0</v>
      </c>
      <c r="G159" s="22">
        <v>9024</v>
      </c>
      <c r="H159" s="42">
        <f t="shared" si="5"/>
        <v>18048</v>
      </c>
    </row>
    <row r="160" spans="1:8">
      <c r="A160" s="20">
        <v>31</v>
      </c>
      <c r="B160" s="11" t="s">
        <v>94</v>
      </c>
      <c r="C160" s="11" t="s">
        <v>95</v>
      </c>
      <c r="D160" s="53">
        <v>2</v>
      </c>
      <c r="E160" s="49"/>
      <c r="F160" s="55">
        <f t="shared" si="4"/>
        <v>0</v>
      </c>
      <c r="G160" s="22">
        <v>27072</v>
      </c>
      <c r="H160" s="42">
        <f t="shared" si="5"/>
        <v>54144</v>
      </c>
    </row>
    <row r="161" spans="1:8">
      <c r="A161" s="20">
        <v>32</v>
      </c>
      <c r="B161" s="11" t="s">
        <v>96</v>
      </c>
      <c r="C161" s="11" t="s">
        <v>80</v>
      </c>
      <c r="D161" s="53">
        <v>3</v>
      </c>
      <c r="E161" s="49"/>
      <c r="F161" s="55">
        <f t="shared" si="4"/>
        <v>0</v>
      </c>
      <c r="G161" s="22">
        <v>2256</v>
      </c>
      <c r="H161" s="42">
        <f t="shared" si="5"/>
        <v>6768</v>
      </c>
    </row>
    <row r="162" spans="1:8">
      <c r="A162" s="20">
        <v>33</v>
      </c>
      <c r="B162" s="11" t="s">
        <v>97</v>
      </c>
      <c r="C162" s="11" t="s">
        <v>98</v>
      </c>
      <c r="D162" s="53">
        <v>8</v>
      </c>
      <c r="E162" s="49"/>
      <c r="F162" s="55">
        <f t="shared" si="4"/>
        <v>0</v>
      </c>
      <c r="G162" s="22">
        <v>2256</v>
      </c>
      <c r="H162" s="42">
        <f t="shared" si="5"/>
        <v>18048</v>
      </c>
    </row>
    <row r="163" spans="1:8">
      <c r="A163" s="20">
        <v>34</v>
      </c>
      <c r="B163" s="11" t="s">
        <v>99</v>
      </c>
      <c r="C163" s="11" t="s">
        <v>95</v>
      </c>
      <c r="D163" s="53">
        <v>7</v>
      </c>
      <c r="E163" s="49"/>
      <c r="F163" s="55">
        <f t="shared" si="4"/>
        <v>0</v>
      </c>
      <c r="G163" s="22">
        <v>1985</v>
      </c>
      <c r="H163" s="42">
        <f t="shared" si="5"/>
        <v>13895</v>
      </c>
    </row>
    <row r="164" spans="1:8">
      <c r="A164" s="20">
        <v>35</v>
      </c>
      <c r="B164" s="11" t="s">
        <v>100</v>
      </c>
      <c r="C164" s="11" t="s">
        <v>80</v>
      </c>
      <c r="D164" s="53">
        <v>3</v>
      </c>
      <c r="E164" s="49"/>
      <c r="F164" s="55">
        <f t="shared" si="4"/>
        <v>0</v>
      </c>
      <c r="G164" s="22">
        <v>1985</v>
      </c>
      <c r="H164" s="42">
        <f t="shared" si="5"/>
        <v>5955</v>
      </c>
    </row>
    <row r="165" spans="1:8">
      <c r="A165" s="20">
        <v>36</v>
      </c>
      <c r="B165" s="11" t="s">
        <v>101</v>
      </c>
      <c r="C165" s="11" t="s">
        <v>95</v>
      </c>
      <c r="D165" s="53">
        <v>8</v>
      </c>
      <c r="E165" s="49"/>
      <c r="F165" s="55">
        <f t="shared" si="4"/>
        <v>0</v>
      </c>
      <c r="G165" s="22">
        <v>496</v>
      </c>
      <c r="H165" s="42">
        <f t="shared" si="5"/>
        <v>3968</v>
      </c>
    </row>
    <row r="166" spans="1:8">
      <c r="A166" s="20">
        <v>37</v>
      </c>
      <c r="B166" s="11" t="s">
        <v>102</v>
      </c>
      <c r="C166" s="11" t="s">
        <v>19</v>
      </c>
      <c r="D166" s="53">
        <v>3000</v>
      </c>
      <c r="E166" s="49"/>
      <c r="F166" s="55">
        <f t="shared" si="4"/>
        <v>0</v>
      </c>
      <c r="G166" s="22">
        <v>18</v>
      </c>
      <c r="H166" s="42">
        <f t="shared" si="5"/>
        <v>54000</v>
      </c>
    </row>
    <row r="167" spans="1:8">
      <c r="A167" s="20">
        <v>38</v>
      </c>
      <c r="B167" s="11" t="s">
        <v>22</v>
      </c>
      <c r="C167" s="11" t="s">
        <v>19</v>
      </c>
      <c r="D167" s="53">
        <v>3000</v>
      </c>
      <c r="E167" s="49"/>
      <c r="F167" s="55">
        <f t="shared" si="4"/>
        <v>0</v>
      </c>
      <c r="G167" s="22">
        <v>60</v>
      </c>
      <c r="H167" s="42">
        <f t="shared" si="5"/>
        <v>180000</v>
      </c>
    </row>
    <row r="168" spans="1:8">
      <c r="A168" s="20">
        <v>39</v>
      </c>
      <c r="B168" s="11" t="s">
        <v>99</v>
      </c>
      <c r="C168" s="11" t="s">
        <v>95</v>
      </c>
      <c r="D168" s="53">
        <v>3</v>
      </c>
      <c r="E168" s="49"/>
      <c r="F168" s="55">
        <f t="shared" si="4"/>
        <v>0</v>
      </c>
      <c r="G168" s="22">
        <v>2527</v>
      </c>
      <c r="H168" s="42">
        <f t="shared" si="5"/>
        <v>7581</v>
      </c>
    </row>
    <row r="169" spans="1:8">
      <c r="A169" s="20">
        <v>40</v>
      </c>
      <c r="B169" s="11" t="s">
        <v>72</v>
      </c>
      <c r="C169" s="11" t="s">
        <v>17</v>
      </c>
      <c r="D169" s="53">
        <v>1530</v>
      </c>
      <c r="E169" s="49"/>
      <c r="F169" s="55">
        <f t="shared" si="4"/>
        <v>0</v>
      </c>
      <c r="G169" s="22">
        <v>234</v>
      </c>
      <c r="H169" s="42">
        <f t="shared" si="5"/>
        <v>358020</v>
      </c>
    </row>
    <row r="170" spans="1:8">
      <c r="A170" s="20">
        <v>41</v>
      </c>
      <c r="B170" s="11" t="s">
        <v>72</v>
      </c>
      <c r="C170" s="11" t="s">
        <v>17</v>
      </c>
      <c r="D170" s="53">
        <v>370</v>
      </c>
      <c r="E170" s="49"/>
      <c r="F170" s="55">
        <f t="shared" si="4"/>
        <v>0</v>
      </c>
      <c r="G170" s="22">
        <v>234</v>
      </c>
      <c r="H170" s="42">
        <f t="shared" si="5"/>
        <v>86580</v>
      </c>
    </row>
    <row r="171" spans="1:8">
      <c r="A171" s="20">
        <v>42</v>
      </c>
      <c r="B171" s="11" t="s">
        <v>103</v>
      </c>
      <c r="C171" s="11" t="s">
        <v>35</v>
      </c>
      <c r="D171" s="53">
        <v>440</v>
      </c>
      <c r="E171" s="49"/>
      <c r="F171" s="55">
        <f t="shared" si="4"/>
        <v>0</v>
      </c>
      <c r="G171" s="22">
        <v>104</v>
      </c>
      <c r="H171" s="42">
        <f t="shared" si="5"/>
        <v>45760</v>
      </c>
    </row>
    <row r="172" spans="1:8">
      <c r="A172" s="20">
        <v>43</v>
      </c>
      <c r="B172" s="11" t="s">
        <v>72</v>
      </c>
      <c r="C172" s="11" t="s">
        <v>17</v>
      </c>
      <c r="D172" s="53">
        <v>165</v>
      </c>
      <c r="E172" s="49"/>
      <c r="F172" s="55">
        <f t="shared" si="4"/>
        <v>0</v>
      </c>
      <c r="G172" s="22">
        <v>234</v>
      </c>
      <c r="H172" s="42">
        <f t="shared" si="5"/>
        <v>38610</v>
      </c>
    </row>
    <row r="173" spans="1:8">
      <c r="A173" s="20">
        <v>44</v>
      </c>
      <c r="B173" s="11" t="s">
        <v>72</v>
      </c>
      <c r="C173" s="11" t="s">
        <v>17</v>
      </c>
      <c r="D173" s="53">
        <v>48</v>
      </c>
      <c r="E173" s="49"/>
      <c r="F173" s="55">
        <f t="shared" si="4"/>
        <v>0</v>
      </c>
      <c r="G173" s="22">
        <v>234</v>
      </c>
      <c r="H173" s="42">
        <f t="shared" si="5"/>
        <v>11232</v>
      </c>
    </row>
    <row r="174" spans="1:8">
      <c r="A174" s="20">
        <v>45</v>
      </c>
      <c r="B174" s="11" t="s">
        <v>83</v>
      </c>
      <c r="C174" s="11" t="s">
        <v>35</v>
      </c>
      <c r="D174" s="53">
        <v>40</v>
      </c>
      <c r="E174" s="49"/>
      <c r="F174" s="55">
        <f t="shared" si="4"/>
        <v>0</v>
      </c>
      <c r="G174" s="22">
        <v>102</v>
      </c>
      <c r="H174" s="42">
        <f t="shared" si="5"/>
        <v>4080</v>
      </c>
    </row>
    <row r="175" spans="1:8">
      <c r="A175" s="20">
        <v>46</v>
      </c>
      <c r="B175" s="11" t="s">
        <v>72</v>
      </c>
      <c r="C175" s="11" t="s">
        <v>17</v>
      </c>
      <c r="D175" s="53">
        <v>99.5</v>
      </c>
      <c r="E175" s="49"/>
      <c r="F175" s="55">
        <f t="shared" si="4"/>
        <v>0</v>
      </c>
      <c r="G175" s="22">
        <v>294</v>
      </c>
      <c r="H175" s="42">
        <f t="shared" si="5"/>
        <v>29253</v>
      </c>
    </row>
    <row r="176" spans="1:8">
      <c r="A176" s="20">
        <v>47</v>
      </c>
      <c r="B176" s="11" t="s">
        <v>23</v>
      </c>
      <c r="C176" s="11" t="s">
        <v>19</v>
      </c>
      <c r="D176" s="53">
        <v>0.96</v>
      </c>
      <c r="E176" s="49"/>
      <c r="F176" s="55">
        <f t="shared" si="4"/>
        <v>0</v>
      </c>
      <c r="G176" s="22">
        <v>430</v>
      </c>
      <c r="H176" s="42">
        <f t="shared" si="5"/>
        <v>413</v>
      </c>
    </row>
    <row r="177" spans="1:8">
      <c r="A177" s="20">
        <v>48</v>
      </c>
      <c r="B177" s="11" t="s">
        <v>23</v>
      </c>
      <c r="C177" s="11" t="s">
        <v>19</v>
      </c>
      <c r="D177" s="53">
        <v>1.44</v>
      </c>
      <c r="E177" s="49"/>
      <c r="F177" s="55">
        <f t="shared" si="4"/>
        <v>0</v>
      </c>
      <c r="G177" s="22">
        <v>223</v>
      </c>
      <c r="H177" s="42">
        <f t="shared" si="5"/>
        <v>321</v>
      </c>
    </row>
    <row r="178" spans="1:8">
      <c r="A178" s="20">
        <v>49</v>
      </c>
      <c r="B178" s="11" t="s">
        <v>104</v>
      </c>
      <c r="C178" s="11" t="s">
        <v>19</v>
      </c>
      <c r="D178" s="53">
        <v>3.96</v>
      </c>
      <c r="E178" s="49"/>
      <c r="F178" s="55">
        <f t="shared" si="4"/>
        <v>0</v>
      </c>
      <c r="G178" s="22">
        <v>264</v>
      </c>
      <c r="H178" s="42">
        <f t="shared" si="5"/>
        <v>1045</v>
      </c>
    </row>
    <row r="179" spans="1:8">
      <c r="A179" s="20">
        <v>50</v>
      </c>
      <c r="B179" s="11" t="s">
        <v>28</v>
      </c>
      <c r="C179" s="11" t="s">
        <v>29</v>
      </c>
      <c r="D179" s="53">
        <v>0.317</v>
      </c>
      <c r="E179" s="49"/>
      <c r="F179" s="55">
        <f t="shared" si="4"/>
        <v>0</v>
      </c>
      <c r="G179" s="22">
        <v>5437</v>
      </c>
      <c r="H179" s="42">
        <f t="shared" si="5"/>
        <v>1724</v>
      </c>
    </row>
    <row r="180" spans="1:8">
      <c r="A180" s="20">
        <v>51</v>
      </c>
      <c r="B180" s="11" t="s">
        <v>72</v>
      </c>
      <c r="C180" s="11" t="s">
        <v>17</v>
      </c>
      <c r="D180" s="53">
        <v>46.07</v>
      </c>
      <c r="E180" s="49"/>
      <c r="F180" s="55">
        <f t="shared" si="4"/>
        <v>0</v>
      </c>
      <c r="G180" s="22">
        <v>496</v>
      </c>
      <c r="H180" s="42">
        <f t="shared" si="5"/>
        <v>22851</v>
      </c>
    </row>
    <row r="181" spans="1:8">
      <c r="A181" s="20">
        <v>52</v>
      </c>
      <c r="B181" s="11" t="s">
        <v>72</v>
      </c>
      <c r="C181" s="11" t="s">
        <v>17</v>
      </c>
      <c r="D181" s="53">
        <v>3.75</v>
      </c>
      <c r="E181" s="49"/>
      <c r="F181" s="55">
        <f t="shared" si="4"/>
        <v>0</v>
      </c>
      <c r="G181" s="22">
        <v>496</v>
      </c>
      <c r="H181" s="42">
        <f t="shared" si="5"/>
        <v>1860</v>
      </c>
    </row>
    <row r="182" spans="1:8">
      <c r="A182" s="20">
        <v>53</v>
      </c>
      <c r="B182" s="11" t="s">
        <v>105</v>
      </c>
      <c r="C182" s="11" t="s">
        <v>19</v>
      </c>
      <c r="D182" s="53">
        <v>1.031</v>
      </c>
      <c r="E182" s="49"/>
      <c r="F182" s="55">
        <f t="shared" si="4"/>
        <v>0</v>
      </c>
      <c r="G182" s="22">
        <v>721</v>
      </c>
      <c r="H182" s="42">
        <f t="shared" si="5"/>
        <v>743</v>
      </c>
    </row>
    <row r="183" spans="1:8">
      <c r="A183" s="20">
        <v>54</v>
      </c>
      <c r="B183" s="11" t="s">
        <v>72</v>
      </c>
      <c r="C183" s="11" t="s">
        <v>17</v>
      </c>
      <c r="D183" s="53">
        <v>105.4</v>
      </c>
      <c r="E183" s="49"/>
      <c r="F183" s="55">
        <f t="shared" si="4"/>
        <v>0</v>
      </c>
      <c r="G183" s="22">
        <v>234</v>
      </c>
      <c r="H183" s="42">
        <f t="shared" si="5"/>
        <v>24664</v>
      </c>
    </row>
    <row r="184" spans="1:8">
      <c r="A184" s="20">
        <v>55</v>
      </c>
      <c r="B184" s="11" t="s">
        <v>81</v>
      </c>
      <c r="C184" s="11" t="s">
        <v>17</v>
      </c>
      <c r="D184" s="53">
        <v>471.2</v>
      </c>
      <c r="E184" s="49"/>
      <c r="F184" s="55">
        <f t="shared" si="4"/>
        <v>0</v>
      </c>
      <c r="G184" s="22">
        <v>254</v>
      </c>
      <c r="H184" s="42">
        <f t="shared" si="5"/>
        <v>119685</v>
      </c>
    </row>
    <row r="185" spans="1:8">
      <c r="A185" s="20">
        <v>56</v>
      </c>
      <c r="B185" s="11" t="s">
        <v>106</v>
      </c>
      <c r="C185" s="11" t="s">
        <v>19</v>
      </c>
      <c r="D185" s="53">
        <v>186</v>
      </c>
      <c r="E185" s="49"/>
      <c r="F185" s="55">
        <f t="shared" si="4"/>
        <v>0</v>
      </c>
      <c r="G185" s="22">
        <v>212</v>
      </c>
      <c r="H185" s="42">
        <f t="shared" si="5"/>
        <v>39432</v>
      </c>
    </row>
    <row r="186" spans="1:8">
      <c r="A186" s="20">
        <v>57</v>
      </c>
      <c r="B186" s="11" t="s">
        <v>23</v>
      </c>
      <c r="C186" s="11" t="s">
        <v>19</v>
      </c>
      <c r="D186" s="53">
        <v>12.4</v>
      </c>
      <c r="E186" s="49"/>
      <c r="F186" s="55">
        <f t="shared" si="4"/>
        <v>0</v>
      </c>
      <c r="G186" s="22">
        <v>264</v>
      </c>
      <c r="H186" s="42">
        <f t="shared" si="5"/>
        <v>3274</v>
      </c>
    </row>
    <row r="187" spans="1:8">
      <c r="A187" s="20">
        <v>58</v>
      </c>
      <c r="B187" s="11" t="s">
        <v>23</v>
      </c>
      <c r="C187" s="11" t="s">
        <v>19</v>
      </c>
      <c r="D187" s="53">
        <v>23.25</v>
      </c>
      <c r="E187" s="49"/>
      <c r="F187" s="55">
        <f t="shared" si="4"/>
        <v>0</v>
      </c>
      <c r="G187" s="22">
        <v>263</v>
      </c>
      <c r="H187" s="42">
        <f t="shared" si="5"/>
        <v>6115</v>
      </c>
    </row>
    <row r="188" spans="1:8">
      <c r="A188" s="20">
        <v>59</v>
      </c>
      <c r="B188" s="11" t="s">
        <v>28</v>
      </c>
      <c r="C188" s="11" t="s">
        <v>29</v>
      </c>
      <c r="D188" s="53">
        <v>14.88</v>
      </c>
      <c r="E188" s="49"/>
      <c r="F188" s="55">
        <f t="shared" si="4"/>
        <v>0</v>
      </c>
      <c r="G188" s="22">
        <v>5309</v>
      </c>
      <c r="H188" s="42">
        <f t="shared" si="5"/>
        <v>78998</v>
      </c>
    </row>
    <row r="189" spans="1:8">
      <c r="A189" s="20">
        <v>60</v>
      </c>
      <c r="B189" s="11" t="s">
        <v>107</v>
      </c>
      <c r="C189" s="11" t="s">
        <v>35</v>
      </c>
      <c r="D189" s="53">
        <v>120</v>
      </c>
      <c r="E189" s="49"/>
      <c r="F189" s="55">
        <f t="shared" si="4"/>
        <v>0</v>
      </c>
      <c r="G189" s="22">
        <v>767</v>
      </c>
      <c r="H189" s="42">
        <f t="shared" si="5"/>
        <v>92040</v>
      </c>
    </row>
    <row r="190" spans="1:8">
      <c r="A190" s="20">
        <v>61</v>
      </c>
      <c r="B190" s="11" t="s">
        <v>107</v>
      </c>
      <c r="C190" s="11" t="s">
        <v>35</v>
      </c>
      <c r="D190" s="53">
        <v>30</v>
      </c>
      <c r="E190" s="49"/>
      <c r="F190" s="55">
        <f t="shared" si="4"/>
        <v>0</v>
      </c>
      <c r="G190" s="22">
        <v>767</v>
      </c>
      <c r="H190" s="42">
        <f t="shared" si="5"/>
        <v>23010</v>
      </c>
    </row>
    <row r="191" spans="1:8">
      <c r="A191" s="20">
        <v>62</v>
      </c>
      <c r="B191" s="11" t="s">
        <v>108</v>
      </c>
      <c r="C191" s="11" t="s">
        <v>35</v>
      </c>
      <c r="D191" s="53">
        <v>20</v>
      </c>
      <c r="E191" s="49"/>
      <c r="F191" s="55">
        <f t="shared" si="4"/>
        <v>0</v>
      </c>
      <c r="G191" s="22">
        <v>993</v>
      </c>
      <c r="H191" s="42">
        <f t="shared" si="5"/>
        <v>19860</v>
      </c>
    </row>
    <row r="192" spans="1:8">
      <c r="A192" s="20">
        <v>63</v>
      </c>
      <c r="B192" s="11" t="s">
        <v>109</v>
      </c>
      <c r="C192" s="11" t="s">
        <v>35</v>
      </c>
      <c r="D192" s="53">
        <v>50</v>
      </c>
      <c r="E192" s="49"/>
      <c r="F192" s="55">
        <f t="shared" si="4"/>
        <v>0</v>
      </c>
      <c r="G192" s="22">
        <v>1173</v>
      </c>
      <c r="H192" s="42">
        <f t="shared" si="5"/>
        <v>58650</v>
      </c>
    </row>
    <row r="193" spans="1:8">
      <c r="A193" s="20">
        <v>64</v>
      </c>
      <c r="B193" s="11" t="s">
        <v>110</v>
      </c>
      <c r="C193" s="11" t="s">
        <v>35</v>
      </c>
      <c r="D193" s="53">
        <v>120</v>
      </c>
      <c r="E193" s="49"/>
      <c r="F193" s="55">
        <f t="shared" si="4"/>
        <v>0</v>
      </c>
      <c r="G193" s="22">
        <v>1173</v>
      </c>
      <c r="H193" s="42">
        <f t="shared" si="5"/>
        <v>140760</v>
      </c>
    </row>
    <row r="194" spans="1:8">
      <c r="A194" s="20">
        <v>65</v>
      </c>
      <c r="B194" s="11" t="s">
        <v>111</v>
      </c>
      <c r="C194" s="11" t="s">
        <v>19</v>
      </c>
      <c r="D194" s="53">
        <v>0.3</v>
      </c>
      <c r="E194" s="49"/>
      <c r="F194" s="55">
        <f t="shared" si="4"/>
        <v>0</v>
      </c>
      <c r="G194" s="22">
        <v>7963</v>
      </c>
      <c r="H194" s="42">
        <f t="shared" si="5"/>
        <v>2389</v>
      </c>
    </row>
    <row r="195" spans="1:8">
      <c r="A195" s="20">
        <v>66</v>
      </c>
      <c r="B195" s="11" t="s">
        <v>112</v>
      </c>
      <c r="C195" s="11" t="s">
        <v>113</v>
      </c>
      <c r="D195" s="53">
        <v>23</v>
      </c>
      <c r="E195" s="49"/>
      <c r="F195" s="55">
        <f t="shared" si="4"/>
        <v>0</v>
      </c>
      <c r="G195" s="22">
        <v>9024</v>
      </c>
      <c r="H195" s="42">
        <f t="shared" si="5"/>
        <v>207552</v>
      </c>
    </row>
    <row r="196" spans="1:8">
      <c r="A196" s="20">
        <v>67</v>
      </c>
      <c r="B196" s="11" t="s">
        <v>23</v>
      </c>
      <c r="C196" s="11" t="s">
        <v>19</v>
      </c>
      <c r="D196" s="53">
        <v>13.73</v>
      </c>
      <c r="E196" s="49"/>
      <c r="F196" s="55">
        <f t="shared" si="4"/>
        <v>0</v>
      </c>
      <c r="G196" s="22">
        <v>472</v>
      </c>
      <c r="H196" s="42">
        <f t="shared" si="5"/>
        <v>6481</v>
      </c>
    </row>
    <row r="197" spans="1:8">
      <c r="A197" s="20">
        <v>68</v>
      </c>
      <c r="B197" s="11" t="s">
        <v>23</v>
      </c>
      <c r="C197" s="11" t="s">
        <v>19</v>
      </c>
      <c r="D197" s="53">
        <v>20.6</v>
      </c>
      <c r="E197" s="49"/>
      <c r="F197" s="55">
        <f t="shared" si="4"/>
        <v>0</v>
      </c>
      <c r="G197" s="22">
        <v>278</v>
      </c>
      <c r="H197" s="42">
        <f t="shared" si="5"/>
        <v>5727</v>
      </c>
    </row>
    <row r="198" spans="1:8">
      <c r="A198" s="20">
        <v>69</v>
      </c>
      <c r="B198" s="11" t="s">
        <v>39</v>
      </c>
      <c r="C198" s="11" t="s">
        <v>19</v>
      </c>
      <c r="D198" s="53">
        <v>7.72</v>
      </c>
      <c r="E198" s="49"/>
      <c r="F198" s="55">
        <f t="shared" si="4"/>
        <v>0</v>
      </c>
      <c r="G198" s="22">
        <v>342</v>
      </c>
      <c r="H198" s="42">
        <f t="shared" si="5"/>
        <v>2640</v>
      </c>
    </row>
    <row r="199" spans="1:8">
      <c r="A199" s="20">
        <v>70</v>
      </c>
      <c r="B199" s="11" t="s">
        <v>73</v>
      </c>
      <c r="C199" s="11" t="s">
        <v>19</v>
      </c>
      <c r="D199" s="53">
        <v>25.6</v>
      </c>
      <c r="E199" s="49"/>
      <c r="F199" s="55">
        <f t="shared" si="4"/>
        <v>0</v>
      </c>
      <c r="G199" s="22">
        <v>837</v>
      </c>
      <c r="H199" s="42">
        <f t="shared" si="5"/>
        <v>21427</v>
      </c>
    </row>
    <row r="200" spans="1:8">
      <c r="A200" s="20">
        <v>71</v>
      </c>
      <c r="B200" s="11" t="s">
        <v>114</v>
      </c>
      <c r="C200" s="11" t="s">
        <v>19</v>
      </c>
      <c r="D200" s="53">
        <v>17.11</v>
      </c>
      <c r="E200" s="49"/>
      <c r="F200" s="55">
        <f t="shared" ref="F200:F263" si="6">D200*E200</f>
        <v>0</v>
      </c>
      <c r="G200" s="22">
        <v>1087</v>
      </c>
      <c r="H200" s="42">
        <f t="shared" si="5"/>
        <v>18599</v>
      </c>
    </row>
    <row r="201" spans="1:8">
      <c r="A201" s="20">
        <v>72</v>
      </c>
      <c r="B201" s="11" t="s">
        <v>28</v>
      </c>
      <c r="C201" s="11" t="s">
        <v>29</v>
      </c>
      <c r="D201" s="53">
        <v>3.408</v>
      </c>
      <c r="E201" s="49"/>
      <c r="F201" s="55">
        <f t="shared" si="6"/>
        <v>0</v>
      </c>
      <c r="G201" s="22">
        <v>5509</v>
      </c>
      <c r="H201" s="42">
        <f t="shared" ref="H201:H264" si="7">D201*G201</f>
        <v>18775</v>
      </c>
    </row>
    <row r="202" spans="1:8">
      <c r="A202" s="20">
        <v>73</v>
      </c>
      <c r="B202" s="11" t="s">
        <v>75</v>
      </c>
      <c r="C202" s="11" t="s">
        <v>17</v>
      </c>
      <c r="D202" s="53">
        <v>128</v>
      </c>
      <c r="E202" s="49"/>
      <c r="F202" s="55">
        <f t="shared" si="6"/>
        <v>0</v>
      </c>
      <c r="G202" s="22">
        <v>40</v>
      </c>
      <c r="H202" s="42">
        <f t="shared" si="7"/>
        <v>5120</v>
      </c>
    </row>
    <row r="203" spans="1:8">
      <c r="A203" s="20">
        <v>74</v>
      </c>
      <c r="B203" s="11" t="s">
        <v>76</v>
      </c>
      <c r="C203" s="11" t="s">
        <v>17</v>
      </c>
      <c r="D203" s="53">
        <v>105.14</v>
      </c>
      <c r="E203" s="49"/>
      <c r="F203" s="55">
        <f t="shared" si="6"/>
        <v>0</v>
      </c>
      <c r="G203" s="22">
        <v>42</v>
      </c>
      <c r="H203" s="42">
        <f t="shared" si="7"/>
        <v>4416</v>
      </c>
    </row>
    <row r="204" spans="1:8">
      <c r="A204" s="20">
        <v>75</v>
      </c>
      <c r="B204" s="11" t="s">
        <v>72</v>
      </c>
      <c r="C204" s="11" t="s">
        <v>17</v>
      </c>
      <c r="D204" s="53">
        <v>48</v>
      </c>
      <c r="E204" s="49"/>
      <c r="F204" s="55">
        <f t="shared" si="6"/>
        <v>0</v>
      </c>
      <c r="G204" s="22">
        <v>234</v>
      </c>
      <c r="H204" s="42">
        <f t="shared" si="7"/>
        <v>11232</v>
      </c>
    </row>
    <row r="205" spans="1:8">
      <c r="A205" s="20">
        <v>76</v>
      </c>
      <c r="B205" s="11" t="s">
        <v>72</v>
      </c>
      <c r="C205" s="11" t="s">
        <v>17</v>
      </c>
      <c r="D205" s="53">
        <v>5.7</v>
      </c>
      <c r="E205" s="49"/>
      <c r="F205" s="55">
        <f t="shared" si="6"/>
        <v>0</v>
      </c>
      <c r="G205" s="22">
        <v>234</v>
      </c>
      <c r="H205" s="42">
        <f t="shared" si="7"/>
        <v>1334</v>
      </c>
    </row>
    <row r="206" spans="1:8">
      <c r="A206" s="20">
        <v>77</v>
      </c>
      <c r="B206" s="11" t="s">
        <v>72</v>
      </c>
      <c r="C206" s="11" t="s">
        <v>17</v>
      </c>
      <c r="D206" s="53">
        <v>110</v>
      </c>
      <c r="E206" s="49"/>
      <c r="F206" s="55">
        <f t="shared" si="6"/>
        <v>0</v>
      </c>
      <c r="G206" s="22">
        <v>234</v>
      </c>
      <c r="H206" s="42">
        <f t="shared" si="7"/>
        <v>25740</v>
      </c>
    </row>
    <row r="207" spans="1:8">
      <c r="A207" s="20">
        <v>78</v>
      </c>
      <c r="B207" s="11" t="s">
        <v>81</v>
      </c>
      <c r="C207" s="11" t="s">
        <v>17</v>
      </c>
      <c r="D207" s="53">
        <v>105.14</v>
      </c>
      <c r="E207" s="49"/>
      <c r="F207" s="55">
        <f t="shared" si="6"/>
        <v>0</v>
      </c>
      <c r="G207" s="22">
        <v>254</v>
      </c>
      <c r="H207" s="42">
        <f t="shared" si="7"/>
        <v>26706</v>
      </c>
    </row>
    <row r="208" spans="1:8">
      <c r="A208" s="20">
        <v>79</v>
      </c>
      <c r="B208" s="11" t="s">
        <v>23</v>
      </c>
      <c r="C208" s="11" t="s">
        <v>19</v>
      </c>
      <c r="D208" s="53">
        <v>8.32</v>
      </c>
      <c r="E208" s="49"/>
      <c r="F208" s="55">
        <f t="shared" si="6"/>
        <v>0</v>
      </c>
      <c r="G208" s="22">
        <v>304</v>
      </c>
      <c r="H208" s="42">
        <f t="shared" si="7"/>
        <v>2529</v>
      </c>
    </row>
    <row r="209" spans="1:8">
      <c r="A209" s="20">
        <v>80</v>
      </c>
      <c r="B209" s="11" t="s">
        <v>23</v>
      </c>
      <c r="C209" s="11" t="s">
        <v>19</v>
      </c>
      <c r="D209" s="53">
        <v>12.49</v>
      </c>
      <c r="E209" s="49"/>
      <c r="F209" s="55">
        <f t="shared" si="6"/>
        <v>0</v>
      </c>
      <c r="G209" s="22">
        <v>273</v>
      </c>
      <c r="H209" s="42">
        <f t="shared" si="7"/>
        <v>3410</v>
      </c>
    </row>
    <row r="210" spans="1:8">
      <c r="A210" s="20">
        <v>81</v>
      </c>
      <c r="B210" s="11" t="s">
        <v>39</v>
      </c>
      <c r="C210" s="11" t="s">
        <v>19</v>
      </c>
      <c r="D210" s="53">
        <v>1.66</v>
      </c>
      <c r="E210" s="49"/>
      <c r="F210" s="55">
        <f t="shared" si="6"/>
        <v>0</v>
      </c>
      <c r="G210" s="22">
        <v>586</v>
      </c>
      <c r="H210" s="42">
        <f t="shared" si="7"/>
        <v>973</v>
      </c>
    </row>
    <row r="211" spans="1:8">
      <c r="A211" s="20">
        <v>82</v>
      </c>
      <c r="B211" s="11" t="s">
        <v>73</v>
      </c>
      <c r="C211" s="11" t="s">
        <v>19</v>
      </c>
      <c r="D211" s="53">
        <v>16.78</v>
      </c>
      <c r="E211" s="49"/>
      <c r="F211" s="55">
        <f t="shared" si="6"/>
        <v>0</v>
      </c>
      <c r="G211" s="22">
        <v>746</v>
      </c>
      <c r="H211" s="42">
        <f t="shared" si="7"/>
        <v>12518</v>
      </c>
    </row>
    <row r="212" spans="1:8">
      <c r="A212" s="20">
        <v>83</v>
      </c>
      <c r="B212" s="11" t="s">
        <v>114</v>
      </c>
      <c r="C212" s="11" t="s">
        <v>19</v>
      </c>
      <c r="D212" s="53">
        <v>3.95</v>
      </c>
      <c r="E212" s="49"/>
      <c r="F212" s="55">
        <f t="shared" si="6"/>
        <v>0</v>
      </c>
      <c r="G212" s="22">
        <v>746</v>
      </c>
      <c r="H212" s="42">
        <f t="shared" si="7"/>
        <v>2947</v>
      </c>
    </row>
    <row r="213" spans="1:8">
      <c r="A213" s="20">
        <v>84</v>
      </c>
      <c r="B213" s="11" t="s">
        <v>28</v>
      </c>
      <c r="C213" s="11" t="s">
        <v>29</v>
      </c>
      <c r="D213" s="53">
        <v>1.658</v>
      </c>
      <c r="E213" s="49"/>
      <c r="F213" s="55">
        <f t="shared" si="6"/>
        <v>0</v>
      </c>
      <c r="G213" s="22">
        <v>5309</v>
      </c>
      <c r="H213" s="42">
        <f t="shared" si="7"/>
        <v>8802</v>
      </c>
    </row>
    <row r="214" spans="1:8">
      <c r="A214" s="20">
        <v>85</v>
      </c>
      <c r="B214" s="11" t="s">
        <v>75</v>
      </c>
      <c r="C214" s="11" t="s">
        <v>17</v>
      </c>
      <c r="D214" s="53">
        <v>88.99</v>
      </c>
      <c r="E214" s="49"/>
      <c r="F214" s="55">
        <f t="shared" si="6"/>
        <v>0</v>
      </c>
      <c r="G214" s="22">
        <v>38</v>
      </c>
      <c r="H214" s="42">
        <f t="shared" si="7"/>
        <v>3382</v>
      </c>
    </row>
    <row r="215" spans="1:8">
      <c r="A215" s="20">
        <v>86</v>
      </c>
      <c r="B215" s="11" t="s">
        <v>76</v>
      </c>
      <c r="C215" s="11" t="s">
        <v>17</v>
      </c>
      <c r="D215" s="53">
        <v>27</v>
      </c>
      <c r="E215" s="49"/>
      <c r="F215" s="55">
        <f t="shared" si="6"/>
        <v>0</v>
      </c>
      <c r="G215" s="22">
        <v>36</v>
      </c>
      <c r="H215" s="42">
        <f t="shared" si="7"/>
        <v>972</v>
      </c>
    </row>
    <row r="216" spans="1:8">
      <c r="A216" s="20">
        <v>87</v>
      </c>
      <c r="B216" s="11" t="s">
        <v>72</v>
      </c>
      <c r="C216" s="11" t="s">
        <v>17</v>
      </c>
      <c r="D216" s="53">
        <v>9</v>
      </c>
      <c r="E216" s="49"/>
      <c r="F216" s="55">
        <f t="shared" si="6"/>
        <v>0</v>
      </c>
      <c r="G216" s="22">
        <v>234</v>
      </c>
      <c r="H216" s="42">
        <f t="shared" si="7"/>
        <v>2106</v>
      </c>
    </row>
    <row r="217" spans="1:8">
      <c r="A217" s="20">
        <v>88</v>
      </c>
      <c r="B217" s="11" t="s">
        <v>72</v>
      </c>
      <c r="C217" s="11" t="s">
        <v>17</v>
      </c>
      <c r="D217" s="53">
        <v>52.02</v>
      </c>
      <c r="E217" s="49"/>
      <c r="F217" s="55">
        <f t="shared" si="6"/>
        <v>0</v>
      </c>
      <c r="G217" s="22">
        <v>234</v>
      </c>
      <c r="H217" s="42">
        <f t="shared" si="7"/>
        <v>12173</v>
      </c>
    </row>
    <row r="218" spans="1:8">
      <c r="A218" s="20">
        <v>89</v>
      </c>
      <c r="B218" s="11" t="s">
        <v>81</v>
      </c>
      <c r="C218" s="11" t="s">
        <v>17</v>
      </c>
      <c r="D218" s="53">
        <v>27</v>
      </c>
      <c r="E218" s="49"/>
      <c r="F218" s="55">
        <f t="shared" si="6"/>
        <v>0</v>
      </c>
      <c r="G218" s="22">
        <v>234</v>
      </c>
      <c r="H218" s="42">
        <f t="shared" si="7"/>
        <v>6318</v>
      </c>
    </row>
    <row r="219" spans="1:8">
      <c r="A219" s="20">
        <v>90</v>
      </c>
      <c r="B219" s="11" t="s">
        <v>72</v>
      </c>
      <c r="C219" s="11" t="s">
        <v>17</v>
      </c>
      <c r="D219" s="53">
        <v>11.98</v>
      </c>
      <c r="E219" s="49"/>
      <c r="F219" s="55">
        <f t="shared" si="6"/>
        <v>0</v>
      </c>
      <c r="G219" s="22">
        <v>289</v>
      </c>
      <c r="H219" s="42">
        <f t="shared" si="7"/>
        <v>3462</v>
      </c>
    </row>
    <row r="220" spans="1:8">
      <c r="A220" s="20">
        <v>91</v>
      </c>
      <c r="B220" s="11" t="s">
        <v>23</v>
      </c>
      <c r="C220" s="11" t="s">
        <v>19</v>
      </c>
      <c r="D220" s="53">
        <v>3.87</v>
      </c>
      <c r="E220" s="49"/>
      <c r="F220" s="55">
        <f t="shared" si="6"/>
        <v>0</v>
      </c>
      <c r="G220" s="22">
        <v>291</v>
      </c>
      <c r="H220" s="42">
        <f t="shared" si="7"/>
        <v>1126</v>
      </c>
    </row>
    <row r="221" spans="1:8">
      <c r="A221" s="20">
        <v>92</v>
      </c>
      <c r="B221" s="11" t="s">
        <v>23</v>
      </c>
      <c r="C221" s="11" t="s">
        <v>19</v>
      </c>
      <c r="D221" s="53">
        <v>5.8</v>
      </c>
      <c r="E221" s="49"/>
      <c r="F221" s="55">
        <f t="shared" si="6"/>
        <v>0</v>
      </c>
      <c r="G221" s="22">
        <v>200</v>
      </c>
      <c r="H221" s="42">
        <f t="shared" si="7"/>
        <v>1160</v>
      </c>
    </row>
    <row r="222" spans="1:8">
      <c r="A222" s="20">
        <v>93</v>
      </c>
      <c r="B222" s="11" t="s">
        <v>39</v>
      </c>
      <c r="C222" s="11" t="s">
        <v>19</v>
      </c>
      <c r="D222" s="53">
        <v>1.66</v>
      </c>
      <c r="E222" s="49"/>
      <c r="F222" s="55">
        <f t="shared" si="6"/>
        <v>0</v>
      </c>
      <c r="G222" s="22">
        <v>586</v>
      </c>
      <c r="H222" s="42">
        <f t="shared" si="7"/>
        <v>973</v>
      </c>
    </row>
    <row r="223" spans="1:8">
      <c r="A223" s="20">
        <v>94</v>
      </c>
      <c r="B223" s="11" t="s">
        <v>73</v>
      </c>
      <c r="C223" s="11" t="s">
        <v>19</v>
      </c>
      <c r="D223" s="53">
        <v>7</v>
      </c>
      <c r="E223" s="49"/>
      <c r="F223" s="55">
        <f t="shared" si="6"/>
        <v>0</v>
      </c>
      <c r="G223" s="22">
        <v>656</v>
      </c>
      <c r="H223" s="42">
        <f t="shared" si="7"/>
        <v>4592</v>
      </c>
    </row>
    <row r="224" spans="1:8">
      <c r="A224" s="20">
        <v>95</v>
      </c>
      <c r="B224" s="11" t="s">
        <v>114</v>
      </c>
      <c r="C224" s="11" t="s">
        <v>19</v>
      </c>
      <c r="D224" s="53">
        <v>36.37</v>
      </c>
      <c r="E224" s="49"/>
      <c r="F224" s="55">
        <f t="shared" si="6"/>
        <v>0</v>
      </c>
      <c r="G224" s="22">
        <v>656</v>
      </c>
      <c r="H224" s="42">
        <f t="shared" si="7"/>
        <v>23859</v>
      </c>
    </row>
    <row r="225" spans="1:8">
      <c r="A225" s="20">
        <v>96</v>
      </c>
      <c r="B225" s="11" t="s">
        <v>28</v>
      </c>
      <c r="C225" s="11" t="s">
        <v>29</v>
      </c>
      <c r="D225" s="53">
        <v>3.47</v>
      </c>
      <c r="E225" s="49"/>
      <c r="F225" s="55">
        <f t="shared" si="6"/>
        <v>0</v>
      </c>
      <c r="G225" s="22">
        <v>5309</v>
      </c>
      <c r="H225" s="42">
        <f t="shared" si="7"/>
        <v>18422</v>
      </c>
    </row>
    <row r="226" spans="1:8">
      <c r="A226" s="20">
        <v>97</v>
      </c>
      <c r="B226" s="11" t="s">
        <v>75</v>
      </c>
      <c r="C226" s="11" t="s">
        <v>17</v>
      </c>
      <c r="D226" s="53">
        <v>35</v>
      </c>
      <c r="E226" s="49"/>
      <c r="F226" s="55">
        <f t="shared" si="6"/>
        <v>0</v>
      </c>
      <c r="G226" s="22">
        <v>39</v>
      </c>
      <c r="H226" s="42">
        <f t="shared" si="7"/>
        <v>1365</v>
      </c>
    </row>
    <row r="227" spans="1:8">
      <c r="A227" s="20">
        <v>98</v>
      </c>
      <c r="B227" s="11" t="s">
        <v>76</v>
      </c>
      <c r="C227" s="11" t="s">
        <v>17</v>
      </c>
      <c r="D227" s="53">
        <v>21.28</v>
      </c>
      <c r="E227" s="49"/>
      <c r="F227" s="55">
        <f t="shared" si="6"/>
        <v>0</v>
      </c>
      <c r="G227" s="22">
        <v>42</v>
      </c>
      <c r="H227" s="42">
        <f t="shared" si="7"/>
        <v>894</v>
      </c>
    </row>
    <row r="228" spans="1:8">
      <c r="A228" s="20">
        <v>99</v>
      </c>
      <c r="B228" s="11" t="s">
        <v>72</v>
      </c>
      <c r="C228" s="11" t="s">
        <v>17</v>
      </c>
      <c r="D228" s="53">
        <v>9.5</v>
      </c>
      <c r="E228" s="49"/>
      <c r="F228" s="55">
        <f t="shared" si="6"/>
        <v>0</v>
      </c>
      <c r="G228" s="22">
        <v>234</v>
      </c>
      <c r="H228" s="42">
        <f t="shared" si="7"/>
        <v>2223</v>
      </c>
    </row>
    <row r="229" spans="1:8">
      <c r="A229" s="20">
        <v>100</v>
      </c>
      <c r="B229" s="11" t="s">
        <v>72</v>
      </c>
      <c r="C229" s="11" t="s">
        <v>17</v>
      </c>
      <c r="D229" s="53">
        <v>27</v>
      </c>
      <c r="E229" s="49"/>
      <c r="F229" s="55">
        <f t="shared" si="6"/>
        <v>0</v>
      </c>
      <c r="G229" s="22">
        <v>234</v>
      </c>
      <c r="H229" s="42">
        <f t="shared" si="7"/>
        <v>6318</v>
      </c>
    </row>
    <row r="230" spans="1:8">
      <c r="A230" s="20">
        <v>101</v>
      </c>
      <c r="B230" s="11" t="s">
        <v>81</v>
      </c>
      <c r="C230" s="11" t="s">
        <v>17</v>
      </c>
      <c r="D230" s="53">
        <v>21.28</v>
      </c>
      <c r="E230" s="49"/>
      <c r="F230" s="55">
        <f t="shared" si="6"/>
        <v>0</v>
      </c>
      <c r="G230" s="22">
        <v>254</v>
      </c>
      <c r="H230" s="42">
        <f t="shared" si="7"/>
        <v>5405</v>
      </c>
    </row>
    <row r="231" spans="1:8">
      <c r="A231" s="20">
        <v>102</v>
      </c>
      <c r="B231" s="11" t="s">
        <v>81</v>
      </c>
      <c r="C231" s="11" t="s">
        <v>17</v>
      </c>
      <c r="D231" s="53">
        <v>36</v>
      </c>
      <c r="E231" s="49"/>
      <c r="F231" s="55">
        <f t="shared" si="6"/>
        <v>0</v>
      </c>
      <c r="G231" s="22">
        <v>426</v>
      </c>
      <c r="H231" s="42">
        <f t="shared" si="7"/>
        <v>15336</v>
      </c>
    </row>
    <row r="232" spans="1:8">
      <c r="A232" s="20">
        <v>103</v>
      </c>
      <c r="B232" s="11" t="s">
        <v>115</v>
      </c>
      <c r="C232" s="11" t="s">
        <v>116</v>
      </c>
      <c r="D232" s="53">
        <v>1</v>
      </c>
      <c r="E232" s="49"/>
      <c r="F232" s="55">
        <f t="shared" si="6"/>
        <v>0</v>
      </c>
      <c r="G232" s="22">
        <v>18048</v>
      </c>
      <c r="H232" s="42">
        <f t="shared" si="7"/>
        <v>18048</v>
      </c>
    </row>
    <row r="233" spans="1:8">
      <c r="A233" s="20">
        <v>104</v>
      </c>
      <c r="B233" s="11" t="s">
        <v>117</v>
      </c>
      <c r="C233" s="11" t="s">
        <v>116</v>
      </c>
      <c r="D233" s="53">
        <v>1</v>
      </c>
      <c r="E233" s="49"/>
      <c r="F233" s="55">
        <f t="shared" si="6"/>
        <v>0</v>
      </c>
      <c r="G233" s="22">
        <v>108288</v>
      </c>
      <c r="H233" s="42">
        <f t="shared" si="7"/>
        <v>108288</v>
      </c>
    </row>
    <row r="234" spans="1:8">
      <c r="A234" s="20">
        <v>105</v>
      </c>
      <c r="B234" s="11" t="s">
        <v>118</v>
      </c>
      <c r="C234" s="11" t="s">
        <v>116</v>
      </c>
      <c r="D234" s="53">
        <v>1</v>
      </c>
      <c r="E234" s="49"/>
      <c r="F234" s="55">
        <f t="shared" si="6"/>
        <v>0</v>
      </c>
      <c r="G234" s="22">
        <v>270720</v>
      </c>
      <c r="H234" s="42">
        <f t="shared" si="7"/>
        <v>270720</v>
      </c>
    </row>
    <row r="235" spans="1:8">
      <c r="A235" s="20">
        <v>106</v>
      </c>
      <c r="B235" s="11" t="s">
        <v>34</v>
      </c>
      <c r="C235" s="11" t="s">
        <v>35</v>
      </c>
      <c r="D235" s="53">
        <v>100</v>
      </c>
      <c r="E235" s="49"/>
      <c r="F235" s="55">
        <f t="shared" si="6"/>
        <v>0</v>
      </c>
      <c r="G235" s="22">
        <v>1034</v>
      </c>
      <c r="H235" s="42">
        <f t="shared" si="7"/>
        <v>103400</v>
      </c>
    </row>
    <row r="236" spans="1:8">
      <c r="A236" s="20">
        <v>107</v>
      </c>
      <c r="B236" s="11" t="s">
        <v>102</v>
      </c>
      <c r="C236" s="11" t="s">
        <v>19</v>
      </c>
      <c r="D236" s="53">
        <v>1327.95</v>
      </c>
      <c r="E236" s="49"/>
      <c r="F236" s="55">
        <f t="shared" si="6"/>
        <v>0</v>
      </c>
      <c r="G236" s="22">
        <v>18</v>
      </c>
      <c r="H236" s="42">
        <f t="shared" si="7"/>
        <v>23903</v>
      </c>
    </row>
    <row r="237" spans="1:8">
      <c r="A237" s="20">
        <v>108</v>
      </c>
      <c r="B237" s="11" t="s">
        <v>22</v>
      </c>
      <c r="C237" s="11" t="s">
        <v>19</v>
      </c>
      <c r="D237" s="53">
        <v>1327.953</v>
      </c>
      <c r="E237" s="49"/>
      <c r="F237" s="55">
        <f t="shared" si="6"/>
        <v>0</v>
      </c>
      <c r="G237" s="22">
        <v>60</v>
      </c>
      <c r="H237" s="42">
        <f t="shared" si="7"/>
        <v>79677</v>
      </c>
    </row>
    <row r="238" spans="1:8">
      <c r="A238" s="20">
        <v>109</v>
      </c>
      <c r="B238" s="11" t="s">
        <v>72</v>
      </c>
      <c r="C238" s="11" t="s">
        <v>17</v>
      </c>
      <c r="D238" s="53">
        <v>480</v>
      </c>
      <c r="E238" s="49"/>
      <c r="F238" s="55">
        <f t="shared" si="6"/>
        <v>0</v>
      </c>
      <c r="G238" s="22">
        <v>234</v>
      </c>
      <c r="H238" s="42">
        <f t="shared" si="7"/>
        <v>112320</v>
      </c>
    </row>
    <row r="239" spans="1:8">
      <c r="A239" s="20">
        <v>110</v>
      </c>
      <c r="B239" s="11" t="s">
        <v>119</v>
      </c>
      <c r="C239" s="11" t="s">
        <v>17</v>
      </c>
      <c r="D239" s="53">
        <v>140</v>
      </c>
      <c r="E239" s="49"/>
      <c r="F239" s="55">
        <f t="shared" si="6"/>
        <v>0</v>
      </c>
      <c r="G239" s="22">
        <v>481</v>
      </c>
      <c r="H239" s="42">
        <f t="shared" si="7"/>
        <v>67340</v>
      </c>
    </row>
    <row r="240" spans="1:8">
      <c r="A240" s="20">
        <v>111</v>
      </c>
      <c r="B240" s="11" t="s">
        <v>83</v>
      </c>
      <c r="C240" s="11" t="s">
        <v>35</v>
      </c>
      <c r="D240" s="53">
        <v>60</v>
      </c>
      <c r="E240" s="49"/>
      <c r="F240" s="55">
        <f t="shared" si="6"/>
        <v>0</v>
      </c>
      <c r="G240" s="22">
        <v>234</v>
      </c>
      <c r="H240" s="42">
        <f t="shared" si="7"/>
        <v>14040</v>
      </c>
    </row>
    <row r="241" spans="1:8">
      <c r="A241" s="20">
        <v>112</v>
      </c>
      <c r="B241" s="11" t="s">
        <v>83</v>
      </c>
      <c r="C241" s="11" t="s">
        <v>35</v>
      </c>
      <c r="D241" s="53">
        <v>135</v>
      </c>
      <c r="E241" s="49"/>
      <c r="F241" s="55">
        <f t="shared" si="6"/>
        <v>0</v>
      </c>
      <c r="G241" s="22">
        <v>125</v>
      </c>
      <c r="H241" s="42">
        <f t="shared" si="7"/>
        <v>16875</v>
      </c>
    </row>
    <row r="242" spans="1:8">
      <c r="A242" s="20">
        <v>113</v>
      </c>
      <c r="B242" s="11" t="s">
        <v>96</v>
      </c>
      <c r="C242" s="11" t="s">
        <v>80</v>
      </c>
      <c r="D242" s="53">
        <v>4</v>
      </c>
      <c r="E242" s="49"/>
      <c r="F242" s="55">
        <f t="shared" si="6"/>
        <v>0</v>
      </c>
      <c r="G242" s="22">
        <v>3000</v>
      </c>
      <c r="H242" s="42">
        <f t="shared" si="7"/>
        <v>12000</v>
      </c>
    </row>
    <row r="243" spans="1:8">
      <c r="A243" s="20">
        <v>114</v>
      </c>
      <c r="B243" s="11" t="s">
        <v>97</v>
      </c>
      <c r="C243" s="11" t="s">
        <v>98</v>
      </c>
      <c r="D243" s="53">
        <v>8</v>
      </c>
      <c r="E243" s="49"/>
      <c r="F243" s="55">
        <f t="shared" si="6"/>
        <v>0</v>
      </c>
      <c r="G243" s="22">
        <v>3000</v>
      </c>
      <c r="H243" s="42">
        <f t="shared" si="7"/>
        <v>24000</v>
      </c>
    </row>
    <row r="244" spans="1:8">
      <c r="A244" s="20">
        <v>115</v>
      </c>
      <c r="B244" s="11" t="s">
        <v>99</v>
      </c>
      <c r="C244" s="11" t="s">
        <v>95</v>
      </c>
      <c r="D244" s="53">
        <v>2</v>
      </c>
      <c r="E244" s="49"/>
      <c r="F244" s="55">
        <f t="shared" si="6"/>
        <v>0</v>
      </c>
      <c r="G244" s="22">
        <v>3000</v>
      </c>
      <c r="H244" s="42">
        <f t="shared" si="7"/>
        <v>6000</v>
      </c>
    </row>
    <row r="245" spans="1:8">
      <c r="A245" s="20">
        <v>116</v>
      </c>
      <c r="B245" s="11" t="s">
        <v>101</v>
      </c>
      <c r="C245" s="11" t="s">
        <v>95</v>
      </c>
      <c r="D245" s="53">
        <v>1</v>
      </c>
      <c r="E245" s="49"/>
      <c r="F245" s="55">
        <f t="shared" si="6"/>
        <v>0</v>
      </c>
      <c r="G245" s="22">
        <v>600</v>
      </c>
      <c r="H245" s="42">
        <f t="shared" si="7"/>
        <v>600</v>
      </c>
    </row>
    <row r="246" spans="1:8">
      <c r="A246" s="20">
        <v>117</v>
      </c>
      <c r="B246" s="11" t="s">
        <v>120</v>
      </c>
      <c r="C246" s="11" t="s">
        <v>95</v>
      </c>
      <c r="D246" s="53">
        <v>8</v>
      </c>
      <c r="E246" s="49"/>
      <c r="F246" s="55">
        <f t="shared" si="6"/>
        <v>0</v>
      </c>
      <c r="G246" s="22">
        <v>3000</v>
      </c>
      <c r="H246" s="42">
        <f t="shared" si="7"/>
        <v>24000</v>
      </c>
    </row>
    <row r="247" spans="1:8">
      <c r="A247" s="20">
        <v>118</v>
      </c>
      <c r="B247" s="11" t="s">
        <v>102</v>
      </c>
      <c r="C247" s="11" t="s">
        <v>19</v>
      </c>
      <c r="D247" s="53">
        <v>303</v>
      </c>
      <c r="E247" s="49"/>
      <c r="F247" s="55">
        <f t="shared" si="6"/>
        <v>0</v>
      </c>
      <c r="G247" s="22">
        <v>18</v>
      </c>
      <c r="H247" s="42">
        <f t="shared" si="7"/>
        <v>5454</v>
      </c>
    </row>
    <row r="248" spans="1:8">
      <c r="A248" s="20">
        <v>119</v>
      </c>
      <c r="B248" s="11" t="s">
        <v>22</v>
      </c>
      <c r="C248" s="11" t="s">
        <v>19</v>
      </c>
      <c r="D248" s="53">
        <v>303</v>
      </c>
      <c r="E248" s="49"/>
      <c r="F248" s="55">
        <f t="shared" si="6"/>
        <v>0</v>
      </c>
      <c r="G248" s="22">
        <v>60</v>
      </c>
      <c r="H248" s="42">
        <f t="shared" si="7"/>
        <v>18180</v>
      </c>
    </row>
    <row r="249" spans="1:8">
      <c r="A249" s="20">
        <v>120</v>
      </c>
      <c r="B249" s="11" t="s">
        <v>72</v>
      </c>
      <c r="C249" s="11" t="s">
        <v>17</v>
      </c>
      <c r="D249" s="53">
        <v>300</v>
      </c>
      <c r="E249" s="49"/>
      <c r="F249" s="55">
        <f t="shared" si="6"/>
        <v>0</v>
      </c>
      <c r="G249" s="22">
        <v>326</v>
      </c>
      <c r="H249" s="42">
        <f t="shared" si="7"/>
        <v>97800</v>
      </c>
    </row>
    <row r="250" spans="1:8">
      <c r="A250" s="20">
        <v>121</v>
      </c>
      <c r="B250" s="11" t="s">
        <v>72</v>
      </c>
      <c r="C250" s="11" t="s">
        <v>17</v>
      </c>
      <c r="D250" s="53">
        <v>100</v>
      </c>
      <c r="E250" s="49"/>
      <c r="F250" s="55">
        <f t="shared" si="6"/>
        <v>0</v>
      </c>
      <c r="G250" s="22">
        <v>1155</v>
      </c>
      <c r="H250" s="42">
        <f t="shared" si="7"/>
        <v>115500</v>
      </c>
    </row>
    <row r="251" spans="1:8">
      <c r="A251" s="20">
        <v>122</v>
      </c>
      <c r="B251" s="11" t="s">
        <v>103</v>
      </c>
      <c r="C251" s="11" t="s">
        <v>35</v>
      </c>
      <c r="D251" s="53">
        <v>54</v>
      </c>
      <c r="E251" s="49"/>
      <c r="F251" s="55">
        <f t="shared" si="6"/>
        <v>0</v>
      </c>
      <c r="G251" s="22">
        <v>136</v>
      </c>
      <c r="H251" s="42">
        <f t="shared" si="7"/>
        <v>7344</v>
      </c>
    </row>
    <row r="252" spans="1:8">
      <c r="A252" s="20">
        <v>123</v>
      </c>
      <c r="B252" s="11" t="s">
        <v>121</v>
      </c>
      <c r="C252" s="11" t="s">
        <v>122</v>
      </c>
      <c r="D252" s="53">
        <v>5</v>
      </c>
      <c r="E252" s="49"/>
      <c r="F252" s="55">
        <f t="shared" si="6"/>
        <v>0</v>
      </c>
      <c r="G252" s="22">
        <v>23823</v>
      </c>
      <c r="H252" s="42">
        <f t="shared" si="7"/>
        <v>119115</v>
      </c>
    </row>
    <row r="253" spans="1:8">
      <c r="A253" s="20">
        <v>124</v>
      </c>
      <c r="B253" s="11" t="s">
        <v>84</v>
      </c>
      <c r="C253" s="11" t="s">
        <v>17</v>
      </c>
      <c r="D253" s="53">
        <v>23057</v>
      </c>
      <c r="E253" s="49"/>
      <c r="F253" s="55">
        <f t="shared" si="6"/>
        <v>0</v>
      </c>
      <c r="G253" s="22">
        <v>90</v>
      </c>
      <c r="H253" s="42">
        <f t="shared" si="7"/>
        <v>2075130</v>
      </c>
    </row>
    <row r="254" spans="1:8">
      <c r="A254" s="20">
        <v>125</v>
      </c>
      <c r="B254" s="11" t="s">
        <v>85</v>
      </c>
      <c r="C254" s="11" t="s">
        <v>17</v>
      </c>
      <c r="D254" s="53">
        <v>23057</v>
      </c>
      <c r="E254" s="49"/>
      <c r="F254" s="55">
        <f t="shared" si="6"/>
        <v>0</v>
      </c>
      <c r="G254" s="22">
        <v>22</v>
      </c>
      <c r="H254" s="42">
        <f t="shared" si="7"/>
        <v>507254</v>
      </c>
    </row>
    <row r="255" spans="1:8">
      <c r="A255" s="20">
        <v>126</v>
      </c>
      <c r="B255" s="11" t="s">
        <v>84</v>
      </c>
      <c r="C255" s="11" t="s">
        <v>17</v>
      </c>
      <c r="D255" s="53">
        <v>23057</v>
      </c>
      <c r="E255" s="49"/>
      <c r="F255" s="55">
        <f t="shared" si="6"/>
        <v>0</v>
      </c>
      <c r="G255" s="22">
        <v>114</v>
      </c>
      <c r="H255" s="42">
        <f t="shared" si="7"/>
        <v>2628498</v>
      </c>
    </row>
    <row r="256" spans="1:8">
      <c r="A256" s="20">
        <v>127</v>
      </c>
      <c r="B256" s="11" t="s">
        <v>85</v>
      </c>
      <c r="C256" s="11" t="s">
        <v>17</v>
      </c>
      <c r="D256" s="53">
        <v>23057</v>
      </c>
      <c r="E256" s="49"/>
      <c r="F256" s="55">
        <f t="shared" si="6"/>
        <v>0</v>
      </c>
      <c r="G256" s="22">
        <v>24</v>
      </c>
      <c r="H256" s="42">
        <f t="shared" si="7"/>
        <v>553368</v>
      </c>
    </row>
    <row r="257" spans="1:8">
      <c r="A257" s="20">
        <v>128</v>
      </c>
      <c r="B257" s="11" t="s">
        <v>123</v>
      </c>
      <c r="C257" s="11" t="s">
        <v>17</v>
      </c>
      <c r="D257" s="53">
        <v>10941</v>
      </c>
      <c r="E257" s="49"/>
      <c r="F257" s="55">
        <f t="shared" si="6"/>
        <v>0</v>
      </c>
      <c r="G257" s="22">
        <v>105</v>
      </c>
      <c r="H257" s="42">
        <f t="shared" si="7"/>
        <v>1148805</v>
      </c>
    </row>
    <row r="258" spans="1:8">
      <c r="A258" s="20">
        <v>129</v>
      </c>
      <c r="B258" s="11" t="s">
        <v>84</v>
      </c>
      <c r="C258" s="11" t="s">
        <v>17</v>
      </c>
      <c r="D258" s="53">
        <v>1500</v>
      </c>
      <c r="E258" s="49"/>
      <c r="F258" s="55">
        <f t="shared" si="6"/>
        <v>0</v>
      </c>
      <c r="G258" s="22">
        <v>90</v>
      </c>
      <c r="H258" s="42">
        <f t="shared" si="7"/>
        <v>135000</v>
      </c>
    </row>
    <row r="259" spans="1:8">
      <c r="A259" s="20">
        <v>130</v>
      </c>
      <c r="B259" s="11" t="s">
        <v>85</v>
      </c>
      <c r="C259" s="11" t="s">
        <v>17</v>
      </c>
      <c r="D259" s="53">
        <v>1500</v>
      </c>
      <c r="E259" s="49"/>
      <c r="F259" s="55">
        <f t="shared" si="6"/>
        <v>0</v>
      </c>
      <c r="G259" s="22">
        <v>22</v>
      </c>
      <c r="H259" s="42">
        <f t="shared" si="7"/>
        <v>33000</v>
      </c>
    </row>
    <row r="260" spans="1:8">
      <c r="A260" s="20">
        <v>131</v>
      </c>
      <c r="B260" s="11" t="s">
        <v>84</v>
      </c>
      <c r="C260" s="11" t="s">
        <v>17</v>
      </c>
      <c r="D260" s="53">
        <v>1500</v>
      </c>
      <c r="E260" s="49"/>
      <c r="F260" s="55">
        <f t="shared" si="6"/>
        <v>0</v>
      </c>
      <c r="G260" s="22">
        <v>90</v>
      </c>
      <c r="H260" s="42">
        <f t="shared" si="7"/>
        <v>135000</v>
      </c>
    </row>
    <row r="261" spans="1:8">
      <c r="A261" s="20">
        <v>132</v>
      </c>
      <c r="B261" s="11" t="s">
        <v>85</v>
      </c>
      <c r="C261" s="11" t="s">
        <v>17</v>
      </c>
      <c r="D261" s="53">
        <v>1500</v>
      </c>
      <c r="E261" s="49"/>
      <c r="F261" s="55">
        <f t="shared" si="6"/>
        <v>0</v>
      </c>
      <c r="G261" s="22">
        <v>24</v>
      </c>
      <c r="H261" s="42">
        <f t="shared" si="7"/>
        <v>36000</v>
      </c>
    </row>
    <row r="262" spans="1:8">
      <c r="A262" s="20">
        <v>133</v>
      </c>
      <c r="B262" s="11" t="s">
        <v>86</v>
      </c>
      <c r="C262" s="11" t="s">
        <v>17</v>
      </c>
      <c r="D262" s="53">
        <v>1500</v>
      </c>
      <c r="E262" s="49"/>
      <c r="F262" s="55">
        <f t="shared" si="6"/>
        <v>0</v>
      </c>
      <c r="G262" s="22">
        <v>125</v>
      </c>
      <c r="H262" s="42">
        <f t="shared" si="7"/>
        <v>187500</v>
      </c>
    </row>
    <row r="263" spans="1:8">
      <c r="A263" s="20">
        <v>134</v>
      </c>
      <c r="B263" s="11" t="s">
        <v>87</v>
      </c>
      <c r="C263" s="11" t="s">
        <v>17</v>
      </c>
      <c r="D263" s="53">
        <v>1500</v>
      </c>
      <c r="E263" s="49"/>
      <c r="F263" s="55">
        <f t="shared" si="6"/>
        <v>0</v>
      </c>
      <c r="G263" s="22">
        <v>68</v>
      </c>
      <c r="H263" s="42">
        <f t="shared" si="7"/>
        <v>102000</v>
      </c>
    </row>
    <row r="264" spans="1:8">
      <c r="A264" s="20">
        <v>135</v>
      </c>
      <c r="B264" s="11" t="s">
        <v>88</v>
      </c>
      <c r="C264" s="11" t="s">
        <v>17</v>
      </c>
      <c r="D264" s="53">
        <v>1500</v>
      </c>
      <c r="E264" s="49"/>
      <c r="F264" s="55">
        <f t="shared" ref="F264:F327" si="8">D264*E264</f>
        <v>0</v>
      </c>
      <c r="G264" s="22">
        <v>10</v>
      </c>
      <c r="H264" s="42">
        <f t="shared" si="7"/>
        <v>15000</v>
      </c>
    </row>
    <row r="265" spans="1:8">
      <c r="A265" s="20">
        <v>136</v>
      </c>
      <c r="B265" s="11" t="s">
        <v>72</v>
      </c>
      <c r="C265" s="11" t="s">
        <v>17</v>
      </c>
      <c r="D265" s="53">
        <v>135.18</v>
      </c>
      <c r="E265" s="49"/>
      <c r="F265" s="55">
        <f t="shared" si="8"/>
        <v>0</v>
      </c>
      <c r="G265" s="22">
        <v>266</v>
      </c>
      <c r="H265" s="42">
        <f t="shared" ref="H265:H328" si="9">D265*G265</f>
        <v>35958</v>
      </c>
    </row>
    <row r="266" spans="1:8">
      <c r="A266" s="20">
        <v>137</v>
      </c>
      <c r="B266" s="11" t="s">
        <v>83</v>
      </c>
      <c r="C266" s="11" t="s">
        <v>35</v>
      </c>
      <c r="D266" s="53">
        <v>172.8</v>
      </c>
      <c r="E266" s="49"/>
      <c r="F266" s="55">
        <f t="shared" si="8"/>
        <v>0</v>
      </c>
      <c r="G266" s="22">
        <v>119</v>
      </c>
      <c r="H266" s="42">
        <f t="shared" si="9"/>
        <v>20563</v>
      </c>
    </row>
    <row r="267" spans="1:8">
      <c r="A267" s="20">
        <v>138</v>
      </c>
      <c r="B267" s="11" t="s">
        <v>119</v>
      </c>
      <c r="C267" s="11" t="s">
        <v>17</v>
      </c>
      <c r="D267" s="53">
        <v>128.16</v>
      </c>
      <c r="E267" s="49"/>
      <c r="F267" s="55">
        <f t="shared" si="8"/>
        <v>0</v>
      </c>
      <c r="G267" s="22">
        <v>541</v>
      </c>
      <c r="H267" s="42">
        <f t="shared" si="9"/>
        <v>69335</v>
      </c>
    </row>
    <row r="268" spans="1:8">
      <c r="A268" s="20">
        <v>139</v>
      </c>
      <c r="B268" s="11" t="s">
        <v>119</v>
      </c>
      <c r="C268" s="11" t="s">
        <v>17</v>
      </c>
      <c r="D268" s="53">
        <v>237.34</v>
      </c>
      <c r="E268" s="49"/>
      <c r="F268" s="55">
        <f t="shared" si="8"/>
        <v>0</v>
      </c>
      <c r="G268" s="22">
        <v>541</v>
      </c>
      <c r="H268" s="42">
        <f t="shared" si="9"/>
        <v>128401</v>
      </c>
    </row>
    <row r="269" spans="1:8">
      <c r="A269" s="20">
        <v>140</v>
      </c>
      <c r="B269" s="11" t="s">
        <v>119</v>
      </c>
      <c r="C269" s="11" t="s">
        <v>17</v>
      </c>
      <c r="D269" s="53">
        <v>634</v>
      </c>
      <c r="E269" s="49"/>
      <c r="F269" s="55">
        <f t="shared" si="8"/>
        <v>0</v>
      </c>
      <c r="G269" s="22">
        <v>541</v>
      </c>
      <c r="H269" s="42">
        <f t="shared" si="9"/>
        <v>342994</v>
      </c>
    </row>
    <row r="270" spans="1:8">
      <c r="A270" s="20">
        <v>141</v>
      </c>
      <c r="B270" s="11" t="s">
        <v>23</v>
      </c>
      <c r="C270" s="11" t="s">
        <v>19</v>
      </c>
      <c r="D270" s="53">
        <v>78.21</v>
      </c>
      <c r="E270" s="49"/>
      <c r="F270" s="55">
        <f t="shared" si="8"/>
        <v>0</v>
      </c>
      <c r="G270" s="22">
        <v>417</v>
      </c>
      <c r="H270" s="42">
        <f t="shared" si="9"/>
        <v>32614</v>
      </c>
    </row>
    <row r="271" spans="1:8">
      <c r="A271" s="20">
        <v>142</v>
      </c>
      <c r="B271" s="11" t="s">
        <v>24</v>
      </c>
      <c r="C271" s="11" t="s">
        <v>19</v>
      </c>
      <c r="D271" s="53">
        <v>238.75</v>
      </c>
      <c r="E271" s="49"/>
      <c r="F271" s="55">
        <f t="shared" si="8"/>
        <v>0</v>
      </c>
      <c r="G271" s="22">
        <v>499</v>
      </c>
      <c r="H271" s="42">
        <f t="shared" si="9"/>
        <v>119136</v>
      </c>
    </row>
    <row r="272" spans="1:8">
      <c r="A272" s="20">
        <v>143</v>
      </c>
      <c r="B272" s="11" t="s">
        <v>26</v>
      </c>
      <c r="C272" s="11" t="s">
        <v>19</v>
      </c>
      <c r="D272" s="53">
        <v>35.93</v>
      </c>
      <c r="E272" s="49"/>
      <c r="F272" s="55">
        <f t="shared" si="8"/>
        <v>0</v>
      </c>
      <c r="G272" s="22">
        <v>499</v>
      </c>
      <c r="H272" s="42">
        <f t="shared" si="9"/>
        <v>17929</v>
      </c>
    </row>
    <row r="273" spans="1:8">
      <c r="A273" s="20">
        <v>144</v>
      </c>
      <c r="B273" s="11" t="s">
        <v>124</v>
      </c>
      <c r="C273" s="11" t="s">
        <v>19</v>
      </c>
      <c r="D273" s="53">
        <v>185.685</v>
      </c>
      <c r="E273" s="49"/>
      <c r="F273" s="55">
        <f t="shared" si="8"/>
        <v>0</v>
      </c>
      <c r="G273" s="22">
        <v>499</v>
      </c>
      <c r="H273" s="42">
        <f t="shared" si="9"/>
        <v>92657</v>
      </c>
    </row>
    <row r="274" spans="1:8">
      <c r="A274" s="20">
        <v>145</v>
      </c>
      <c r="B274" s="11" t="s">
        <v>28</v>
      </c>
      <c r="C274" s="11" t="s">
        <v>29</v>
      </c>
      <c r="D274" s="53">
        <v>48.032</v>
      </c>
      <c r="E274" s="49"/>
      <c r="F274" s="55">
        <f t="shared" si="8"/>
        <v>0</v>
      </c>
      <c r="G274" s="22">
        <v>5309</v>
      </c>
      <c r="H274" s="42">
        <f t="shared" si="9"/>
        <v>255002</v>
      </c>
    </row>
    <row r="275" spans="1:8">
      <c r="A275" s="20">
        <v>146</v>
      </c>
      <c r="B275" s="11" t="s">
        <v>28</v>
      </c>
      <c r="C275" s="11" t="s">
        <v>29</v>
      </c>
      <c r="D275" s="53">
        <v>9.2</v>
      </c>
      <c r="E275" s="49"/>
      <c r="F275" s="55">
        <f t="shared" si="8"/>
        <v>0</v>
      </c>
      <c r="G275" s="22">
        <v>5309</v>
      </c>
      <c r="H275" s="42">
        <f t="shared" si="9"/>
        <v>48843</v>
      </c>
    </row>
    <row r="276" spans="1:8">
      <c r="A276" s="20">
        <v>147</v>
      </c>
      <c r="B276" s="11" t="s">
        <v>28</v>
      </c>
      <c r="C276" s="11" t="s">
        <v>29</v>
      </c>
      <c r="D276" s="53">
        <v>5.488</v>
      </c>
      <c r="E276" s="49"/>
      <c r="F276" s="55">
        <f t="shared" si="8"/>
        <v>0</v>
      </c>
      <c r="G276" s="22">
        <v>5764</v>
      </c>
      <c r="H276" s="42">
        <f t="shared" si="9"/>
        <v>31633</v>
      </c>
    </row>
    <row r="277" spans="1:8">
      <c r="A277" s="20">
        <v>148</v>
      </c>
      <c r="B277" s="11" t="s">
        <v>125</v>
      </c>
      <c r="C277" s="11" t="s">
        <v>35</v>
      </c>
      <c r="D277" s="53">
        <v>672</v>
      </c>
      <c r="E277" s="49"/>
      <c r="F277" s="55">
        <f t="shared" si="8"/>
        <v>0</v>
      </c>
      <c r="G277" s="22">
        <v>550</v>
      </c>
      <c r="H277" s="42">
        <f t="shared" si="9"/>
        <v>369600</v>
      </c>
    </row>
    <row r="278" spans="1:8">
      <c r="A278" s="20">
        <v>149</v>
      </c>
      <c r="B278" s="11" t="s">
        <v>125</v>
      </c>
      <c r="C278" s="11" t="s">
        <v>35</v>
      </c>
      <c r="D278" s="53">
        <v>634</v>
      </c>
      <c r="E278" s="49"/>
      <c r="F278" s="55">
        <f t="shared" si="8"/>
        <v>0</v>
      </c>
      <c r="G278" s="22">
        <v>350</v>
      </c>
      <c r="H278" s="42">
        <f t="shared" si="9"/>
        <v>221900</v>
      </c>
    </row>
    <row r="279" spans="1:8">
      <c r="A279" s="20">
        <v>150</v>
      </c>
      <c r="B279" s="11" t="s">
        <v>126</v>
      </c>
      <c r="C279" s="11" t="s">
        <v>80</v>
      </c>
      <c r="D279" s="53">
        <v>10</v>
      </c>
      <c r="E279" s="49"/>
      <c r="F279" s="55">
        <f t="shared" si="8"/>
        <v>0</v>
      </c>
      <c r="G279" s="22">
        <v>9926</v>
      </c>
      <c r="H279" s="42">
        <f t="shared" si="9"/>
        <v>99260</v>
      </c>
    </row>
    <row r="280" spans="1:8">
      <c r="A280" s="20">
        <v>151</v>
      </c>
      <c r="B280" s="11" t="s">
        <v>72</v>
      </c>
      <c r="C280" s="11" t="s">
        <v>17</v>
      </c>
      <c r="D280" s="53">
        <v>250</v>
      </c>
      <c r="E280" s="49"/>
      <c r="F280" s="55">
        <f t="shared" si="8"/>
        <v>0</v>
      </c>
      <c r="G280" s="22">
        <v>265</v>
      </c>
      <c r="H280" s="42">
        <f t="shared" si="9"/>
        <v>66250</v>
      </c>
    </row>
    <row r="281" spans="1:8">
      <c r="A281" s="20">
        <v>152</v>
      </c>
      <c r="B281" s="11" t="s">
        <v>127</v>
      </c>
      <c r="C281" s="11" t="s">
        <v>80</v>
      </c>
      <c r="D281" s="53">
        <v>26</v>
      </c>
      <c r="E281" s="49"/>
      <c r="F281" s="55">
        <f t="shared" si="8"/>
        <v>0</v>
      </c>
      <c r="G281" s="22">
        <v>207</v>
      </c>
      <c r="H281" s="42">
        <f t="shared" si="9"/>
        <v>5382</v>
      </c>
    </row>
    <row r="282" spans="1:8">
      <c r="A282" s="20">
        <v>153</v>
      </c>
      <c r="B282" s="11" t="s">
        <v>127</v>
      </c>
      <c r="C282" s="11" t="s">
        <v>80</v>
      </c>
      <c r="D282" s="53">
        <v>15</v>
      </c>
      <c r="E282" s="49"/>
      <c r="F282" s="55">
        <f t="shared" si="8"/>
        <v>0</v>
      </c>
      <c r="G282" s="22">
        <v>207</v>
      </c>
      <c r="H282" s="42">
        <f t="shared" si="9"/>
        <v>3105</v>
      </c>
    </row>
    <row r="283" spans="1:8">
      <c r="A283" s="20">
        <v>154</v>
      </c>
      <c r="B283" s="11" t="s">
        <v>127</v>
      </c>
      <c r="C283" s="11" t="s">
        <v>80</v>
      </c>
      <c r="D283" s="53">
        <v>371</v>
      </c>
      <c r="E283" s="49"/>
      <c r="F283" s="55">
        <f t="shared" si="8"/>
        <v>0</v>
      </c>
      <c r="G283" s="22">
        <v>207</v>
      </c>
      <c r="H283" s="42">
        <f t="shared" si="9"/>
        <v>76797</v>
      </c>
    </row>
    <row r="284" spans="1:8">
      <c r="A284" s="20">
        <v>155</v>
      </c>
      <c r="B284" s="11" t="s">
        <v>128</v>
      </c>
      <c r="C284" s="11" t="s">
        <v>95</v>
      </c>
      <c r="D284" s="53">
        <v>1</v>
      </c>
      <c r="E284" s="49"/>
      <c r="F284" s="55">
        <f t="shared" si="8"/>
        <v>0</v>
      </c>
      <c r="G284" s="22">
        <v>73594</v>
      </c>
      <c r="H284" s="42">
        <f t="shared" si="9"/>
        <v>73594</v>
      </c>
    </row>
    <row r="285" spans="1:8">
      <c r="A285" s="20">
        <v>156</v>
      </c>
      <c r="B285" s="11" t="s">
        <v>129</v>
      </c>
      <c r="C285" s="11" t="s">
        <v>95</v>
      </c>
      <c r="D285" s="53">
        <v>1</v>
      </c>
      <c r="E285" s="49"/>
      <c r="F285" s="55">
        <f t="shared" si="8"/>
        <v>0</v>
      </c>
      <c r="G285" s="22">
        <v>63818</v>
      </c>
      <c r="H285" s="42">
        <f t="shared" si="9"/>
        <v>63818</v>
      </c>
    </row>
    <row r="286" spans="1:8">
      <c r="A286" s="20">
        <v>157</v>
      </c>
      <c r="B286" s="11" t="s">
        <v>102</v>
      </c>
      <c r="C286" s="11" t="s">
        <v>19</v>
      </c>
      <c r="D286" s="53">
        <v>1748</v>
      </c>
      <c r="E286" s="49"/>
      <c r="F286" s="55">
        <f t="shared" si="8"/>
        <v>0</v>
      </c>
      <c r="G286" s="22">
        <v>18</v>
      </c>
      <c r="H286" s="42">
        <f t="shared" si="9"/>
        <v>31464</v>
      </c>
    </row>
    <row r="287" spans="1:8">
      <c r="A287" s="20">
        <v>158</v>
      </c>
      <c r="B287" s="11" t="s">
        <v>22</v>
      </c>
      <c r="C287" s="11" t="s">
        <v>19</v>
      </c>
      <c r="D287" s="53">
        <v>1748</v>
      </c>
      <c r="E287" s="49"/>
      <c r="F287" s="55">
        <f t="shared" si="8"/>
        <v>0</v>
      </c>
      <c r="G287" s="22">
        <v>60</v>
      </c>
      <c r="H287" s="42">
        <f t="shared" si="9"/>
        <v>104880</v>
      </c>
    </row>
    <row r="288" spans="1:8">
      <c r="A288" s="20">
        <v>159</v>
      </c>
      <c r="B288" s="11" t="s">
        <v>127</v>
      </c>
      <c r="C288" s="11" t="s">
        <v>17</v>
      </c>
      <c r="D288" s="53">
        <v>72.72</v>
      </c>
      <c r="E288" s="49"/>
      <c r="F288" s="55">
        <f t="shared" si="8"/>
        <v>0</v>
      </c>
      <c r="G288" s="22">
        <v>48</v>
      </c>
      <c r="H288" s="42">
        <f t="shared" si="9"/>
        <v>3491</v>
      </c>
    </row>
    <row r="289" spans="1:8">
      <c r="A289" s="20">
        <v>160</v>
      </c>
      <c r="B289" s="11" t="s">
        <v>130</v>
      </c>
      <c r="C289" s="11" t="s">
        <v>17</v>
      </c>
      <c r="D289" s="53">
        <v>1586.395</v>
      </c>
      <c r="E289" s="49"/>
      <c r="F289" s="55">
        <f t="shared" si="8"/>
        <v>0</v>
      </c>
      <c r="G289" s="22">
        <v>48</v>
      </c>
      <c r="H289" s="42">
        <f t="shared" si="9"/>
        <v>76147</v>
      </c>
    </row>
    <row r="290" ht="22.5" spans="1:8">
      <c r="A290" s="20">
        <v>161</v>
      </c>
      <c r="B290" s="11" t="s">
        <v>131</v>
      </c>
      <c r="C290" s="11" t="s">
        <v>132</v>
      </c>
      <c r="D290" s="53">
        <v>1</v>
      </c>
      <c r="E290" s="49"/>
      <c r="F290" s="55">
        <f t="shared" si="8"/>
        <v>0</v>
      </c>
      <c r="G290" s="22">
        <v>1818</v>
      </c>
      <c r="H290" s="42">
        <f t="shared" si="9"/>
        <v>1818</v>
      </c>
    </row>
    <row r="291" ht="22.5" spans="1:8">
      <c r="A291" s="20">
        <v>162</v>
      </c>
      <c r="B291" s="11" t="s">
        <v>133</v>
      </c>
      <c r="C291" s="11" t="s">
        <v>132</v>
      </c>
      <c r="D291" s="53">
        <v>2</v>
      </c>
      <c r="E291" s="49"/>
      <c r="F291" s="55">
        <f t="shared" si="8"/>
        <v>0</v>
      </c>
      <c r="G291" s="22">
        <v>1818</v>
      </c>
      <c r="H291" s="42">
        <f t="shared" si="9"/>
        <v>3636</v>
      </c>
    </row>
    <row r="292" ht="22.5" spans="1:8">
      <c r="A292" s="20">
        <v>163</v>
      </c>
      <c r="B292" s="11" t="s">
        <v>134</v>
      </c>
      <c r="C292" s="11" t="s">
        <v>132</v>
      </c>
      <c r="D292" s="53">
        <v>1</v>
      </c>
      <c r="E292" s="49"/>
      <c r="F292" s="55">
        <f t="shared" si="8"/>
        <v>0</v>
      </c>
      <c r="G292" s="22">
        <v>1818</v>
      </c>
      <c r="H292" s="42">
        <f t="shared" si="9"/>
        <v>1818</v>
      </c>
    </row>
    <row r="293" ht="22.5" spans="1:8">
      <c r="A293" s="20">
        <v>164</v>
      </c>
      <c r="B293" s="11" t="s">
        <v>134</v>
      </c>
      <c r="C293" s="11" t="s">
        <v>132</v>
      </c>
      <c r="D293" s="53">
        <v>4</v>
      </c>
      <c r="E293" s="49"/>
      <c r="F293" s="55">
        <f t="shared" si="8"/>
        <v>0</v>
      </c>
      <c r="G293" s="22">
        <v>1818</v>
      </c>
      <c r="H293" s="42">
        <f t="shared" si="9"/>
        <v>7272</v>
      </c>
    </row>
    <row r="294" ht="22.5" spans="1:8">
      <c r="A294" s="20">
        <v>165</v>
      </c>
      <c r="B294" s="11" t="s">
        <v>135</v>
      </c>
      <c r="C294" s="11" t="s">
        <v>132</v>
      </c>
      <c r="D294" s="53">
        <v>4</v>
      </c>
      <c r="E294" s="49"/>
      <c r="F294" s="55">
        <f t="shared" si="8"/>
        <v>0</v>
      </c>
      <c r="G294" s="22">
        <v>1818</v>
      </c>
      <c r="H294" s="42">
        <f t="shared" si="9"/>
        <v>7272</v>
      </c>
    </row>
    <row r="295" ht="22.5" spans="1:8">
      <c r="A295" s="20">
        <v>166</v>
      </c>
      <c r="B295" s="11" t="s">
        <v>135</v>
      </c>
      <c r="C295" s="11" t="s">
        <v>132</v>
      </c>
      <c r="D295" s="53">
        <v>2</v>
      </c>
      <c r="E295" s="49"/>
      <c r="F295" s="55">
        <f t="shared" si="8"/>
        <v>0</v>
      </c>
      <c r="G295" s="22">
        <v>1818</v>
      </c>
      <c r="H295" s="42">
        <f t="shared" si="9"/>
        <v>3636</v>
      </c>
    </row>
    <row r="296" spans="1:8">
      <c r="A296" s="20">
        <v>167</v>
      </c>
      <c r="B296" s="11" t="s">
        <v>136</v>
      </c>
      <c r="C296" s="11" t="s">
        <v>113</v>
      </c>
      <c r="D296" s="53">
        <v>7</v>
      </c>
      <c r="E296" s="49"/>
      <c r="F296" s="55">
        <f t="shared" si="8"/>
        <v>0</v>
      </c>
      <c r="G296" s="22">
        <v>1554</v>
      </c>
      <c r="H296" s="42">
        <f t="shared" si="9"/>
        <v>10878</v>
      </c>
    </row>
    <row r="297" spans="1:8">
      <c r="A297" s="20">
        <v>168</v>
      </c>
      <c r="B297" s="11" t="s">
        <v>136</v>
      </c>
      <c r="C297" s="11" t="s">
        <v>113</v>
      </c>
      <c r="D297" s="53">
        <v>8</v>
      </c>
      <c r="E297" s="49"/>
      <c r="F297" s="55">
        <f t="shared" si="8"/>
        <v>0</v>
      </c>
      <c r="G297" s="22">
        <v>1554</v>
      </c>
      <c r="H297" s="42">
        <f t="shared" si="9"/>
        <v>12432</v>
      </c>
    </row>
    <row r="298" spans="1:8">
      <c r="A298" s="20">
        <v>169</v>
      </c>
      <c r="B298" s="11" t="s">
        <v>136</v>
      </c>
      <c r="C298" s="11" t="s">
        <v>113</v>
      </c>
      <c r="D298" s="53">
        <v>2</v>
      </c>
      <c r="E298" s="49"/>
      <c r="F298" s="55">
        <f t="shared" si="8"/>
        <v>0</v>
      </c>
      <c r="G298" s="22">
        <v>1554</v>
      </c>
      <c r="H298" s="42">
        <f t="shared" si="9"/>
        <v>3108</v>
      </c>
    </row>
    <row r="299" spans="1:8">
      <c r="A299" s="20">
        <v>170</v>
      </c>
      <c r="B299" s="11" t="s">
        <v>136</v>
      </c>
      <c r="C299" s="11" t="s">
        <v>113</v>
      </c>
      <c r="D299" s="53">
        <v>4</v>
      </c>
      <c r="E299" s="49"/>
      <c r="F299" s="55">
        <f t="shared" si="8"/>
        <v>0</v>
      </c>
      <c r="G299" s="22">
        <v>1554</v>
      </c>
      <c r="H299" s="42">
        <f t="shared" si="9"/>
        <v>6216</v>
      </c>
    </row>
    <row r="300" spans="1:8">
      <c r="A300" s="20">
        <v>171</v>
      </c>
      <c r="B300" s="11" t="s">
        <v>136</v>
      </c>
      <c r="C300" s="11" t="s">
        <v>113</v>
      </c>
      <c r="D300" s="53">
        <v>2</v>
      </c>
      <c r="E300" s="49"/>
      <c r="F300" s="55">
        <f t="shared" si="8"/>
        <v>0</v>
      </c>
      <c r="G300" s="22">
        <v>741</v>
      </c>
      <c r="H300" s="42">
        <f t="shared" si="9"/>
        <v>1482</v>
      </c>
    </row>
    <row r="301" spans="1:8">
      <c r="A301" s="20">
        <v>172</v>
      </c>
      <c r="B301" s="11" t="s">
        <v>136</v>
      </c>
      <c r="C301" s="11" t="s">
        <v>113</v>
      </c>
      <c r="D301" s="53">
        <v>2</v>
      </c>
      <c r="E301" s="49"/>
      <c r="F301" s="55">
        <f t="shared" si="8"/>
        <v>0</v>
      </c>
      <c r="G301" s="22">
        <v>741</v>
      </c>
      <c r="H301" s="42">
        <f t="shared" si="9"/>
        <v>1482</v>
      </c>
    </row>
    <row r="302" spans="1:8">
      <c r="A302" s="20">
        <v>173</v>
      </c>
      <c r="B302" s="11" t="s">
        <v>137</v>
      </c>
      <c r="C302" s="11" t="s">
        <v>17</v>
      </c>
      <c r="D302" s="53">
        <v>9943</v>
      </c>
      <c r="E302" s="49"/>
      <c r="F302" s="55">
        <f t="shared" si="8"/>
        <v>0</v>
      </c>
      <c r="G302" s="22">
        <v>50</v>
      </c>
      <c r="H302" s="42">
        <f t="shared" si="9"/>
        <v>497150</v>
      </c>
    </row>
    <row r="303" spans="1:8">
      <c r="A303" s="20">
        <v>174</v>
      </c>
      <c r="B303" s="11" t="s">
        <v>22</v>
      </c>
      <c r="C303" s="11" t="s">
        <v>19</v>
      </c>
      <c r="D303" s="53">
        <v>1491.45</v>
      </c>
      <c r="E303" s="49"/>
      <c r="F303" s="55">
        <f t="shared" si="8"/>
        <v>0</v>
      </c>
      <c r="G303" s="22">
        <v>60</v>
      </c>
      <c r="H303" s="42">
        <f t="shared" si="9"/>
        <v>89487</v>
      </c>
    </row>
    <row r="304" spans="1:8">
      <c r="A304" s="20">
        <v>175</v>
      </c>
      <c r="B304" s="11" t="s">
        <v>138</v>
      </c>
      <c r="C304" s="11" t="s">
        <v>17</v>
      </c>
      <c r="D304" s="53">
        <v>287.8</v>
      </c>
      <c r="E304" s="49"/>
      <c r="F304" s="55">
        <f t="shared" si="8"/>
        <v>0</v>
      </c>
      <c r="G304" s="22">
        <v>200</v>
      </c>
      <c r="H304" s="42">
        <f t="shared" si="9"/>
        <v>57560</v>
      </c>
    </row>
    <row r="305" spans="1:8">
      <c r="A305" s="20">
        <v>177</v>
      </c>
      <c r="B305" s="11" t="s">
        <v>23</v>
      </c>
      <c r="C305" s="11" t="s">
        <v>19</v>
      </c>
      <c r="D305" s="53">
        <v>7.19</v>
      </c>
      <c r="E305" s="49"/>
      <c r="F305" s="55">
        <f t="shared" si="8"/>
        <v>0</v>
      </c>
      <c r="G305" s="22">
        <v>176</v>
      </c>
      <c r="H305" s="42">
        <f t="shared" si="9"/>
        <v>1265</v>
      </c>
    </row>
    <row r="306" spans="1:8">
      <c r="A306" s="20">
        <v>178</v>
      </c>
      <c r="B306" s="11" t="s">
        <v>23</v>
      </c>
      <c r="C306" s="11" t="s">
        <v>19</v>
      </c>
      <c r="D306" s="53">
        <v>4.79</v>
      </c>
      <c r="E306" s="49"/>
      <c r="F306" s="55">
        <f t="shared" si="8"/>
        <v>0</v>
      </c>
      <c r="G306" s="22">
        <v>465</v>
      </c>
      <c r="H306" s="42">
        <f t="shared" si="9"/>
        <v>2227</v>
      </c>
    </row>
    <row r="307" spans="1:8">
      <c r="A307" s="20">
        <v>179</v>
      </c>
      <c r="B307" s="11" t="s">
        <v>24</v>
      </c>
      <c r="C307" s="11" t="s">
        <v>19</v>
      </c>
      <c r="D307" s="53">
        <v>25.97</v>
      </c>
      <c r="E307" s="49"/>
      <c r="F307" s="55">
        <f t="shared" si="8"/>
        <v>0</v>
      </c>
      <c r="G307" s="22">
        <v>442</v>
      </c>
      <c r="H307" s="42">
        <f t="shared" si="9"/>
        <v>11479</v>
      </c>
    </row>
    <row r="308" spans="1:8">
      <c r="A308" s="20">
        <v>180</v>
      </c>
      <c r="B308" s="11" t="s">
        <v>28</v>
      </c>
      <c r="C308" s="11" t="s">
        <v>29</v>
      </c>
      <c r="D308" s="53">
        <v>2.461</v>
      </c>
      <c r="E308" s="49"/>
      <c r="F308" s="55">
        <f t="shared" si="8"/>
        <v>0</v>
      </c>
      <c r="G308" s="22">
        <v>5476</v>
      </c>
      <c r="H308" s="42">
        <f t="shared" si="9"/>
        <v>13476</v>
      </c>
    </row>
    <row r="309" spans="1:8">
      <c r="A309" s="20">
        <v>181</v>
      </c>
      <c r="B309" s="11" t="s">
        <v>52</v>
      </c>
      <c r="C309" s="11" t="s">
        <v>29</v>
      </c>
      <c r="D309" s="53">
        <v>2.68</v>
      </c>
      <c r="E309" s="49"/>
      <c r="F309" s="55">
        <f t="shared" si="8"/>
        <v>0</v>
      </c>
      <c r="G309" s="22">
        <v>6710</v>
      </c>
      <c r="H309" s="42">
        <f t="shared" si="9"/>
        <v>17983</v>
      </c>
    </row>
    <row r="310" spans="1:8">
      <c r="A310" s="20">
        <v>182</v>
      </c>
      <c r="B310" s="11" t="s">
        <v>53</v>
      </c>
      <c r="C310" s="11" t="s">
        <v>29</v>
      </c>
      <c r="D310" s="53">
        <v>8.37</v>
      </c>
      <c r="E310" s="49"/>
      <c r="F310" s="55">
        <f t="shared" si="8"/>
        <v>0</v>
      </c>
      <c r="G310" s="22">
        <v>6710</v>
      </c>
      <c r="H310" s="42">
        <f t="shared" si="9"/>
        <v>56163</v>
      </c>
    </row>
    <row r="311" spans="1:8">
      <c r="A311" s="20">
        <v>183</v>
      </c>
      <c r="B311" s="11" t="s">
        <v>139</v>
      </c>
      <c r="C311" s="11" t="s">
        <v>17</v>
      </c>
      <c r="D311" s="53">
        <v>158.28</v>
      </c>
      <c r="E311" s="49"/>
      <c r="F311" s="55">
        <f t="shared" si="8"/>
        <v>0</v>
      </c>
      <c r="G311" s="22">
        <v>667</v>
      </c>
      <c r="H311" s="42">
        <f t="shared" si="9"/>
        <v>105573</v>
      </c>
    </row>
    <row r="312" spans="1:8">
      <c r="A312" s="20">
        <v>184</v>
      </c>
      <c r="B312" s="11" t="s">
        <v>140</v>
      </c>
      <c r="C312" s="11" t="s">
        <v>17</v>
      </c>
      <c r="D312" s="53">
        <v>390.01</v>
      </c>
      <c r="E312" s="49"/>
      <c r="F312" s="55">
        <f t="shared" si="8"/>
        <v>0</v>
      </c>
      <c r="G312" s="22">
        <v>644</v>
      </c>
      <c r="H312" s="42">
        <f t="shared" si="9"/>
        <v>251166</v>
      </c>
    </row>
    <row r="313" spans="1:8">
      <c r="A313" s="9" t="s">
        <v>141</v>
      </c>
      <c r="B313" s="21" t="s">
        <v>142</v>
      </c>
      <c r="C313" s="22" t="s">
        <v>116</v>
      </c>
      <c r="D313" s="22">
        <v>1</v>
      </c>
      <c r="E313" s="49"/>
      <c r="F313" s="55">
        <f t="shared" si="8"/>
        <v>0</v>
      </c>
      <c r="G313" s="58">
        <v>877439</v>
      </c>
      <c r="H313" s="42">
        <f t="shared" si="9"/>
        <v>877439</v>
      </c>
    </row>
    <row r="314" spans="1:8">
      <c r="A314" s="9" t="s">
        <v>143</v>
      </c>
      <c r="B314" s="21" t="s">
        <v>144</v>
      </c>
      <c r="C314" s="22" t="s">
        <v>116</v>
      </c>
      <c r="D314" s="22">
        <v>1</v>
      </c>
      <c r="E314" s="49"/>
      <c r="F314" s="55">
        <f t="shared" si="8"/>
        <v>0</v>
      </c>
      <c r="G314" s="22">
        <v>1206246</v>
      </c>
      <c r="H314" s="42">
        <f t="shared" si="9"/>
        <v>1206246</v>
      </c>
    </row>
    <row r="315" spans="1:8">
      <c r="A315" s="21" t="s">
        <v>145</v>
      </c>
      <c r="B315" s="21" t="s">
        <v>146</v>
      </c>
      <c r="C315" s="21"/>
      <c r="D315" s="21"/>
      <c r="E315" s="49"/>
      <c r="F315" s="55">
        <f t="shared" si="8"/>
        <v>0</v>
      </c>
      <c r="G315" s="21"/>
      <c r="H315" s="52">
        <f t="shared" si="9"/>
        <v>0</v>
      </c>
    </row>
    <row r="316" spans="1:8">
      <c r="A316" s="21" t="s">
        <v>14</v>
      </c>
      <c r="B316" s="21" t="s">
        <v>146</v>
      </c>
      <c r="C316" s="21"/>
      <c r="D316" s="21"/>
      <c r="E316" s="49"/>
      <c r="F316" s="55">
        <f t="shared" si="8"/>
        <v>0</v>
      </c>
      <c r="G316" s="21"/>
      <c r="H316" s="52"/>
    </row>
    <row r="317" spans="1:8">
      <c r="A317" s="22">
        <v>1</v>
      </c>
      <c r="B317" s="11" t="s">
        <v>147</v>
      </c>
      <c r="C317" s="11" t="s">
        <v>148</v>
      </c>
      <c r="D317" s="53">
        <v>57</v>
      </c>
      <c r="E317" s="49"/>
      <c r="F317" s="55">
        <f t="shared" si="8"/>
        <v>0</v>
      </c>
      <c r="G317" s="22">
        <v>3350</v>
      </c>
      <c r="H317" s="42">
        <f t="shared" ref="H317:H329" si="10">D317*G317</f>
        <v>190950</v>
      </c>
    </row>
    <row r="318" spans="1:8">
      <c r="A318" s="22">
        <v>2</v>
      </c>
      <c r="B318" s="11" t="s">
        <v>147</v>
      </c>
      <c r="C318" s="11" t="s">
        <v>148</v>
      </c>
      <c r="D318" s="53">
        <v>3</v>
      </c>
      <c r="E318" s="49"/>
      <c r="F318" s="55">
        <f t="shared" si="8"/>
        <v>0</v>
      </c>
      <c r="G318" s="22">
        <v>2740</v>
      </c>
      <c r="H318" s="42">
        <f t="shared" si="10"/>
        <v>8220</v>
      </c>
    </row>
    <row r="319" spans="1:8">
      <c r="A319" s="22">
        <v>3</v>
      </c>
      <c r="B319" s="11" t="s">
        <v>147</v>
      </c>
      <c r="C319" s="11" t="s">
        <v>148</v>
      </c>
      <c r="D319" s="53">
        <v>17</v>
      </c>
      <c r="E319" s="49"/>
      <c r="F319" s="55">
        <f t="shared" si="8"/>
        <v>0</v>
      </c>
      <c r="G319" s="22">
        <v>2685</v>
      </c>
      <c r="H319" s="42">
        <f t="shared" si="10"/>
        <v>45645</v>
      </c>
    </row>
    <row r="320" spans="1:8">
      <c r="A320" s="22">
        <v>4</v>
      </c>
      <c r="B320" s="11" t="s">
        <v>147</v>
      </c>
      <c r="C320" s="11" t="s">
        <v>148</v>
      </c>
      <c r="D320" s="53">
        <v>8</v>
      </c>
      <c r="E320" s="49"/>
      <c r="F320" s="55">
        <f t="shared" si="8"/>
        <v>0</v>
      </c>
      <c r="G320" s="22">
        <v>2237</v>
      </c>
      <c r="H320" s="42">
        <f t="shared" si="10"/>
        <v>17896</v>
      </c>
    </row>
    <row r="321" spans="1:8">
      <c r="A321" s="22">
        <v>5</v>
      </c>
      <c r="B321" s="11" t="s">
        <v>147</v>
      </c>
      <c r="C321" s="11" t="s">
        <v>148</v>
      </c>
      <c r="D321" s="53">
        <v>9</v>
      </c>
      <c r="E321" s="49"/>
      <c r="F321" s="55">
        <f t="shared" si="8"/>
        <v>0</v>
      </c>
      <c r="G321" s="22">
        <v>1487</v>
      </c>
      <c r="H321" s="42">
        <f t="shared" si="10"/>
        <v>13383</v>
      </c>
    </row>
    <row r="322" spans="1:8">
      <c r="A322" s="22">
        <v>6</v>
      </c>
      <c r="B322" s="11" t="s">
        <v>147</v>
      </c>
      <c r="C322" s="11" t="s">
        <v>148</v>
      </c>
      <c r="D322" s="53">
        <v>33</v>
      </c>
      <c r="E322" s="49"/>
      <c r="F322" s="55">
        <f t="shared" si="8"/>
        <v>0</v>
      </c>
      <c r="G322" s="22">
        <v>770</v>
      </c>
      <c r="H322" s="42">
        <f t="shared" si="10"/>
        <v>25410</v>
      </c>
    </row>
    <row r="323" spans="1:8">
      <c r="A323" s="22">
        <v>7</v>
      </c>
      <c r="B323" s="11" t="s">
        <v>147</v>
      </c>
      <c r="C323" s="11" t="s">
        <v>148</v>
      </c>
      <c r="D323" s="53">
        <v>121</v>
      </c>
      <c r="E323" s="49"/>
      <c r="F323" s="55">
        <f t="shared" si="8"/>
        <v>0</v>
      </c>
      <c r="G323" s="22">
        <v>1750</v>
      </c>
      <c r="H323" s="42">
        <f t="shared" si="10"/>
        <v>211750</v>
      </c>
    </row>
    <row r="324" spans="1:8">
      <c r="A324" s="22">
        <v>8</v>
      </c>
      <c r="B324" s="11" t="s">
        <v>147</v>
      </c>
      <c r="C324" s="11" t="s">
        <v>148</v>
      </c>
      <c r="D324" s="53">
        <v>41</v>
      </c>
      <c r="E324" s="49"/>
      <c r="F324" s="55">
        <f t="shared" si="8"/>
        <v>0</v>
      </c>
      <c r="G324" s="22">
        <v>1710</v>
      </c>
      <c r="H324" s="42">
        <f t="shared" si="10"/>
        <v>70110</v>
      </c>
    </row>
    <row r="325" spans="1:8">
      <c r="A325" s="22">
        <v>9</v>
      </c>
      <c r="B325" s="11" t="s">
        <v>147</v>
      </c>
      <c r="C325" s="11" t="s">
        <v>148</v>
      </c>
      <c r="D325" s="53">
        <v>57</v>
      </c>
      <c r="E325" s="49"/>
      <c r="F325" s="55">
        <f t="shared" si="8"/>
        <v>0</v>
      </c>
      <c r="G325" s="22">
        <v>1910</v>
      </c>
      <c r="H325" s="42">
        <f t="shared" si="10"/>
        <v>108870</v>
      </c>
    </row>
    <row r="326" spans="1:8">
      <c r="A326" s="22">
        <v>10</v>
      </c>
      <c r="B326" s="11" t="s">
        <v>147</v>
      </c>
      <c r="C326" s="11" t="s">
        <v>148</v>
      </c>
      <c r="D326" s="53">
        <v>104</v>
      </c>
      <c r="E326" s="49"/>
      <c r="F326" s="55">
        <f t="shared" si="8"/>
        <v>0</v>
      </c>
      <c r="G326" s="22">
        <v>1090</v>
      </c>
      <c r="H326" s="42">
        <f t="shared" si="10"/>
        <v>113360</v>
      </c>
    </row>
    <row r="327" spans="1:8">
      <c r="A327" s="22">
        <v>11</v>
      </c>
      <c r="B327" s="11" t="s">
        <v>147</v>
      </c>
      <c r="C327" s="11" t="s">
        <v>148</v>
      </c>
      <c r="D327" s="53">
        <v>100</v>
      </c>
      <c r="E327" s="49"/>
      <c r="F327" s="55">
        <f t="shared" si="8"/>
        <v>0</v>
      </c>
      <c r="G327" s="22">
        <v>1520</v>
      </c>
      <c r="H327" s="42">
        <f t="shared" si="10"/>
        <v>152000</v>
      </c>
    </row>
    <row r="328" spans="1:8">
      <c r="A328" s="22">
        <v>12</v>
      </c>
      <c r="B328" s="11" t="s">
        <v>147</v>
      </c>
      <c r="C328" s="11" t="s">
        <v>148</v>
      </c>
      <c r="D328" s="53">
        <v>42</v>
      </c>
      <c r="E328" s="49"/>
      <c r="F328" s="55">
        <f t="shared" ref="F328:F366" si="11">D328*E328</f>
        <v>0</v>
      </c>
      <c r="G328" s="22">
        <v>1228</v>
      </c>
      <c r="H328" s="42">
        <f t="shared" si="10"/>
        <v>51576</v>
      </c>
    </row>
    <row r="329" spans="1:8">
      <c r="A329" s="22">
        <v>13</v>
      </c>
      <c r="B329" s="11" t="s">
        <v>147</v>
      </c>
      <c r="C329" s="11" t="s">
        <v>148</v>
      </c>
      <c r="D329" s="53">
        <v>63</v>
      </c>
      <c r="E329" s="49"/>
      <c r="F329" s="55">
        <f t="shared" si="11"/>
        <v>0</v>
      </c>
      <c r="G329" s="22">
        <v>1212</v>
      </c>
      <c r="H329" s="42">
        <f t="shared" si="10"/>
        <v>76356</v>
      </c>
    </row>
    <row r="330" spans="1:8">
      <c r="A330" s="22">
        <v>14</v>
      </c>
      <c r="B330" s="11" t="s">
        <v>149</v>
      </c>
      <c r="C330" s="11" t="s">
        <v>148</v>
      </c>
      <c r="D330" s="53">
        <v>63</v>
      </c>
      <c r="E330" s="49"/>
      <c r="F330" s="55">
        <f t="shared" si="11"/>
        <v>0</v>
      </c>
      <c r="G330" s="22">
        <v>384</v>
      </c>
      <c r="H330" s="42">
        <f t="shared" ref="H330:H366" si="12">D330*G330</f>
        <v>24192</v>
      </c>
    </row>
    <row r="331" spans="1:8">
      <c r="A331" s="22">
        <v>15</v>
      </c>
      <c r="B331" s="11" t="s">
        <v>149</v>
      </c>
      <c r="C331" s="11" t="s">
        <v>148</v>
      </c>
      <c r="D331" s="53">
        <v>90</v>
      </c>
      <c r="E331" s="49"/>
      <c r="F331" s="55">
        <f t="shared" si="11"/>
        <v>0</v>
      </c>
      <c r="G331" s="22">
        <v>1150</v>
      </c>
      <c r="H331" s="42">
        <f t="shared" si="12"/>
        <v>103500</v>
      </c>
    </row>
    <row r="332" spans="1:8">
      <c r="A332" s="22">
        <v>16</v>
      </c>
      <c r="B332" s="11" t="s">
        <v>149</v>
      </c>
      <c r="C332" s="11" t="s">
        <v>148</v>
      </c>
      <c r="D332" s="53">
        <v>134</v>
      </c>
      <c r="E332" s="49"/>
      <c r="F332" s="55">
        <f t="shared" si="11"/>
        <v>0</v>
      </c>
      <c r="G332" s="22">
        <v>298</v>
      </c>
      <c r="H332" s="42">
        <f t="shared" si="12"/>
        <v>39932</v>
      </c>
    </row>
    <row r="333" spans="1:8">
      <c r="A333" s="22">
        <v>17</v>
      </c>
      <c r="B333" s="11" t="s">
        <v>149</v>
      </c>
      <c r="C333" s="11" t="s">
        <v>148</v>
      </c>
      <c r="D333" s="53">
        <v>104</v>
      </c>
      <c r="E333" s="49"/>
      <c r="F333" s="55">
        <f t="shared" si="11"/>
        <v>0</v>
      </c>
      <c r="G333" s="22">
        <v>661</v>
      </c>
      <c r="H333" s="42">
        <f t="shared" si="12"/>
        <v>68744</v>
      </c>
    </row>
    <row r="334" spans="1:8">
      <c r="A334" s="22">
        <v>18</v>
      </c>
      <c r="B334" s="11" t="s">
        <v>149</v>
      </c>
      <c r="C334" s="11" t="s">
        <v>148</v>
      </c>
      <c r="D334" s="53">
        <v>98</v>
      </c>
      <c r="E334" s="49"/>
      <c r="F334" s="55">
        <f t="shared" si="11"/>
        <v>0</v>
      </c>
      <c r="G334" s="22">
        <v>240</v>
      </c>
      <c r="H334" s="42">
        <f t="shared" si="12"/>
        <v>23520</v>
      </c>
    </row>
    <row r="335" spans="1:8">
      <c r="A335" s="22">
        <v>19</v>
      </c>
      <c r="B335" s="11" t="s">
        <v>149</v>
      </c>
      <c r="C335" s="11" t="s">
        <v>148</v>
      </c>
      <c r="D335" s="53">
        <v>92</v>
      </c>
      <c r="E335" s="49"/>
      <c r="F335" s="55">
        <f t="shared" si="11"/>
        <v>0</v>
      </c>
      <c r="G335" s="22">
        <v>180</v>
      </c>
      <c r="H335" s="42">
        <f t="shared" si="12"/>
        <v>16560</v>
      </c>
    </row>
    <row r="336" spans="1:8">
      <c r="A336" s="22">
        <v>20</v>
      </c>
      <c r="B336" s="11" t="s">
        <v>149</v>
      </c>
      <c r="C336" s="11" t="s">
        <v>148</v>
      </c>
      <c r="D336" s="53">
        <v>138</v>
      </c>
      <c r="E336" s="49"/>
      <c r="F336" s="55">
        <f t="shared" si="11"/>
        <v>0</v>
      </c>
      <c r="G336" s="22">
        <v>210</v>
      </c>
      <c r="H336" s="42">
        <f t="shared" si="12"/>
        <v>28980</v>
      </c>
    </row>
    <row r="337" spans="1:8">
      <c r="A337" s="22">
        <v>21</v>
      </c>
      <c r="B337" s="11" t="s">
        <v>149</v>
      </c>
      <c r="C337" s="11" t="s">
        <v>148</v>
      </c>
      <c r="D337" s="53">
        <v>54</v>
      </c>
      <c r="E337" s="49"/>
      <c r="F337" s="55">
        <f t="shared" si="11"/>
        <v>0</v>
      </c>
      <c r="G337" s="22">
        <v>318</v>
      </c>
      <c r="H337" s="42">
        <f t="shared" si="12"/>
        <v>17172</v>
      </c>
    </row>
    <row r="338" spans="1:8">
      <c r="A338" s="22">
        <v>22</v>
      </c>
      <c r="B338" s="11" t="s">
        <v>149</v>
      </c>
      <c r="C338" s="11" t="s">
        <v>148</v>
      </c>
      <c r="D338" s="53">
        <v>85</v>
      </c>
      <c r="E338" s="49"/>
      <c r="F338" s="55">
        <f t="shared" si="11"/>
        <v>0</v>
      </c>
      <c r="G338" s="22">
        <v>245</v>
      </c>
      <c r="H338" s="42">
        <f t="shared" si="12"/>
        <v>20825</v>
      </c>
    </row>
    <row r="339" spans="1:8">
      <c r="A339" s="22">
        <v>23</v>
      </c>
      <c r="B339" s="11" t="s">
        <v>149</v>
      </c>
      <c r="C339" s="11" t="s">
        <v>148</v>
      </c>
      <c r="D339" s="53">
        <v>287</v>
      </c>
      <c r="E339" s="49"/>
      <c r="F339" s="55">
        <f t="shared" si="11"/>
        <v>0</v>
      </c>
      <c r="G339" s="22">
        <v>316</v>
      </c>
      <c r="H339" s="42">
        <f t="shared" si="12"/>
        <v>90692</v>
      </c>
    </row>
    <row r="340" spans="1:8">
      <c r="A340" s="22">
        <v>24</v>
      </c>
      <c r="B340" s="11" t="s">
        <v>149</v>
      </c>
      <c r="C340" s="11" t="s">
        <v>148</v>
      </c>
      <c r="D340" s="53">
        <v>46</v>
      </c>
      <c r="E340" s="49"/>
      <c r="F340" s="55">
        <f t="shared" si="11"/>
        <v>0</v>
      </c>
      <c r="G340" s="22">
        <v>250</v>
      </c>
      <c r="H340" s="42">
        <f t="shared" si="12"/>
        <v>11500</v>
      </c>
    </row>
    <row r="341" spans="1:8">
      <c r="A341" s="22">
        <v>25</v>
      </c>
      <c r="B341" s="11" t="s">
        <v>149</v>
      </c>
      <c r="C341" s="11" t="s">
        <v>148</v>
      </c>
      <c r="D341" s="53">
        <v>40</v>
      </c>
      <c r="E341" s="49"/>
      <c r="F341" s="55">
        <f t="shared" si="11"/>
        <v>0</v>
      </c>
      <c r="G341" s="22">
        <v>250</v>
      </c>
      <c r="H341" s="42">
        <f t="shared" si="12"/>
        <v>10000</v>
      </c>
    </row>
    <row r="342" spans="1:8">
      <c r="A342" s="22">
        <v>26</v>
      </c>
      <c r="B342" s="11" t="s">
        <v>149</v>
      </c>
      <c r="C342" s="11" t="s">
        <v>148</v>
      </c>
      <c r="D342" s="53">
        <v>146</v>
      </c>
      <c r="E342" s="49"/>
      <c r="F342" s="55">
        <f t="shared" si="11"/>
        <v>0</v>
      </c>
      <c r="G342" s="22">
        <v>208</v>
      </c>
      <c r="H342" s="42">
        <f t="shared" si="12"/>
        <v>30368</v>
      </c>
    </row>
    <row r="343" spans="1:8">
      <c r="A343" s="22">
        <v>27</v>
      </c>
      <c r="B343" s="11" t="s">
        <v>149</v>
      </c>
      <c r="C343" s="11" t="s">
        <v>148</v>
      </c>
      <c r="D343" s="53">
        <v>55</v>
      </c>
      <c r="E343" s="49"/>
      <c r="F343" s="55">
        <f t="shared" si="11"/>
        <v>0</v>
      </c>
      <c r="G343" s="22">
        <v>690</v>
      </c>
      <c r="H343" s="42">
        <f t="shared" si="12"/>
        <v>37950</v>
      </c>
    </row>
    <row r="344" spans="1:8">
      <c r="A344" s="22">
        <v>28</v>
      </c>
      <c r="B344" s="11" t="s">
        <v>150</v>
      </c>
      <c r="C344" s="11" t="s">
        <v>17</v>
      </c>
      <c r="D344" s="53">
        <v>399.34</v>
      </c>
      <c r="E344" s="49"/>
      <c r="F344" s="55">
        <f t="shared" si="11"/>
        <v>0</v>
      </c>
      <c r="G344" s="22">
        <v>31</v>
      </c>
      <c r="H344" s="42">
        <f t="shared" si="12"/>
        <v>12380</v>
      </c>
    </row>
    <row r="345" spans="1:8">
      <c r="A345" s="22">
        <v>29</v>
      </c>
      <c r="B345" s="11" t="s">
        <v>151</v>
      </c>
      <c r="C345" s="11" t="s">
        <v>17</v>
      </c>
      <c r="D345" s="53">
        <v>484.32</v>
      </c>
      <c r="E345" s="49"/>
      <c r="F345" s="55">
        <f t="shared" si="11"/>
        <v>0</v>
      </c>
      <c r="G345" s="22">
        <v>150</v>
      </c>
      <c r="H345" s="42">
        <f t="shared" si="12"/>
        <v>72648</v>
      </c>
    </row>
    <row r="346" spans="1:8">
      <c r="A346" s="22">
        <v>30</v>
      </c>
      <c r="B346" s="11" t="s">
        <v>151</v>
      </c>
      <c r="C346" s="11" t="s">
        <v>17</v>
      </c>
      <c r="D346" s="53">
        <v>663.56</v>
      </c>
      <c r="E346" s="49"/>
      <c r="F346" s="55">
        <f t="shared" si="11"/>
        <v>0</v>
      </c>
      <c r="G346" s="22">
        <v>55</v>
      </c>
      <c r="H346" s="42">
        <f t="shared" si="12"/>
        <v>36496</v>
      </c>
    </row>
    <row r="347" spans="1:8">
      <c r="A347" s="22">
        <v>31</v>
      </c>
      <c r="B347" s="11" t="s">
        <v>151</v>
      </c>
      <c r="C347" s="11" t="s">
        <v>17</v>
      </c>
      <c r="D347" s="53">
        <v>757.9</v>
      </c>
      <c r="E347" s="49"/>
      <c r="F347" s="55">
        <f t="shared" si="11"/>
        <v>0</v>
      </c>
      <c r="G347" s="22">
        <v>540</v>
      </c>
      <c r="H347" s="42">
        <f t="shared" si="12"/>
        <v>409266</v>
      </c>
    </row>
    <row r="348" spans="1:8">
      <c r="A348" s="22">
        <v>32</v>
      </c>
      <c r="B348" s="11" t="s">
        <v>151</v>
      </c>
      <c r="C348" s="11" t="s">
        <v>17</v>
      </c>
      <c r="D348" s="53">
        <v>496.38</v>
      </c>
      <c r="E348" s="49"/>
      <c r="F348" s="55">
        <f t="shared" si="11"/>
        <v>0</v>
      </c>
      <c r="G348" s="22">
        <v>311</v>
      </c>
      <c r="H348" s="42">
        <f t="shared" si="12"/>
        <v>154374</v>
      </c>
    </row>
    <row r="349" spans="1:8">
      <c r="A349" s="22">
        <v>33</v>
      </c>
      <c r="B349" s="11" t="s">
        <v>151</v>
      </c>
      <c r="C349" s="11" t="s">
        <v>17</v>
      </c>
      <c r="D349" s="53">
        <v>636.45</v>
      </c>
      <c r="E349" s="49"/>
      <c r="F349" s="55">
        <f t="shared" si="11"/>
        <v>0</v>
      </c>
      <c r="G349" s="22">
        <v>39</v>
      </c>
      <c r="H349" s="42">
        <f t="shared" si="12"/>
        <v>24822</v>
      </c>
    </row>
    <row r="350" spans="1:8">
      <c r="A350" s="22">
        <v>34</v>
      </c>
      <c r="B350" s="11" t="s">
        <v>151</v>
      </c>
      <c r="C350" s="11" t="s">
        <v>17</v>
      </c>
      <c r="D350" s="53">
        <v>867.4</v>
      </c>
      <c r="E350" s="49"/>
      <c r="F350" s="55">
        <f t="shared" si="11"/>
        <v>0</v>
      </c>
      <c r="G350" s="22">
        <v>85</v>
      </c>
      <c r="H350" s="42">
        <f t="shared" si="12"/>
        <v>73729</v>
      </c>
    </row>
    <row r="351" spans="1:8">
      <c r="A351" s="22">
        <v>35</v>
      </c>
      <c r="B351" s="11" t="s">
        <v>151</v>
      </c>
      <c r="C351" s="11" t="s">
        <v>17</v>
      </c>
      <c r="D351" s="53">
        <v>176.31</v>
      </c>
      <c r="E351" s="49"/>
      <c r="F351" s="55">
        <f t="shared" si="11"/>
        <v>0</v>
      </c>
      <c r="G351" s="22">
        <v>64</v>
      </c>
      <c r="H351" s="42">
        <f t="shared" si="12"/>
        <v>11284</v>
      </c>
    </row>
    <row r="352" spans="1:8">
      <c r="A352" s="22">
        <v>36</v>
      </c>
      <c r="B352" s="11" t="s">
        <v>151</v>
      </c>
      <c r="C352" s="11" t="s">
        <v>17</v>
      </c>
      <c r="D352" s="53">
        <v>304.42</v>
      </c>
      <c r="E352" s="49"/>
      <c r="F352" s="55">
        <f t="shared" si="11"/>
        <v>0</v>
      </c>
      <c r="G352" s="22">
        <v>99</v>
      </c>
      <c r="H352" s="42">
        <f t="shared" si="12"/>
        <v>30138</v>
      </c>
    </row>
    <row r="353" spans="1:8">
      <c r="A353" s="22">
        <v>37</v>
      </c>
      <c r="B353" s="11" t="s">
        <v>151</v>
      </c>
      <c r="C353" s="11" t="s">
        <v>17</v>
      </c>
      <c r="D353" s="53">
        <v>482.74</v>
      </c>
      <c r="E353" s="49"/>
      <c r="F353" s="55">
        <f t="shared" si="11"/>
        <v>0</v>
      </c>
      <c r="G353" s="22">
        <v>76</v>
      </c>
      <c r="H353" s="42">
        <f t="shared" si="12"/>
        <v>36688</v>
      </c>
    </row>
    <row r="354" spans="1:8">
      <c r="A354" s="22">
        <v>38</v>
      </c>
      <c r="B354" s="11" t="s">
        <v>151</v>
      </c>
      <c r="C354" s="11" t="s">
        <v>17</v>
      </c>
      <c r="D354" s="53">
        <v>278.38</v>
      </c>
      <c r="E354" s="49"/>
      <c r="F354" s="55">
        <f t="shared" si="11"/>
        <v>0</v>
      </c>
      <c r="G354" s="22">
        <v>127</v>
      </c>
      <c r="H354" s="42">
        <f t="shared" si="12"/>
        <v>35354</v>
      </c>
    </row>
    <row r="355" spans="1:8">
      <c r="A355" s="22">
        <v>39</v>
      </c>
      <c r="B355" s="11" t="s">
        <v>151</v>
      </c>
      <c r="C355" s="11" t="s">
        <v>17</v>
      </c>
      <c r="D355" s="53">
        <v>979.95</v>
      </c>
      <c r="E355" s="49"/>
      <c r="F355" s="55">
        <f t="shared" si="11"/>
        <v>0</v>
      </c>
      <c r="G355" s="22">
        <v>90</v>
      </c>
      <c r="H355" s="42">
        <f t="shared" si="12"/>
        <v>88196</v>
      </c>
    </row>
    <row r="356" spans="1:8">
      <c r="A356" s="22">
        <v>40</v>
      </c>
      <c r="B356" s="11" t="s">
        <v>151</v>
      </c>
      <c r="C356" s="11" t="s">
        <v>17</v>
      </c>
      <c r="D356" s="53">
        <v>152.64</v>
      </c>
      <c r="E356" s="49"/>
      <c r="F356" s="55">
        <f t="shared" si="11"/>
        <v>0</v>
      </c>
      <c r="G356" s="22">
        <v>69</v>
      </c>
      <c r="H356" s="42">
        <f t="shared" si="12"/>
        <v>10532</v>
      </c>
    </row>
    <row r="357" spans="1:8">
      <c r="A357" s="22">
        <v>41</v>
      </c>
      <c r="B357" s="11" t="s">
        <v>151</v>
      </c>
      <c r="C357" s="11" t="s">
        <v>17</v>
      </c>
      <c r="D357" s="53">
        <v>509.72</v>
      </c>
      <c r="E357" s="49"/>
      <c r="F357" s="55">
        <f t="shared" si="11"/>
        <v>0</v>
      </c>
      <c r="G357" s="22">
        <v>103</v>
      </c>
      <c r="H357" s="42">
        <f t="shared" si="12"/>
        <v>52501</v>
      </c>
    </row>
    <row r="358" spans="1:8">
      <c r="A358" s="22">
        <v>42</v>
      </c>
      <c r="B358" s="11" t="s">
        <v>151</v>
      </c>
      <c r="C358" s="11" t="s">
        <v>17</v>
      </c>
      <c r="D358" s="53">
        <v>523.53</v>
      </c>
      <c r="E358" s="49"/>
      <c r="F358" s="55">
        <f t="shared" si="11"/>
        <v>0</v>
      </c>
      <c r="G358" s="22">
        <v>88</v>
      </c>
      <c r="H358" s="42">
        <f t="shared" si="12"/>
        <v>46071</v>
      </c>
    </row>
    <row r="359" spans="1:8">
      <c r="A359" s="22">
        <v>43</v>
      </c>
      <c r="B359" s="11" t="s">
        <v>151</v>
      </c>
      <c r="C359" s="11" t="s">
        <v>17</v>
      </c>
      <c r="D359" s="53">
        <v>338.36</v>
      </c>
      <c r="E359" s="49"/>
      <c r="F359" s="55">
        <f t="shared" si="11"/>
        <v>0</v>
      </c>
      <c r="G359" s="22">
        <v>66</v>
      </c>
      <c r="H359" s="42">
        <f t="shared" si="12"/>
        <v>22332</v>
      </c>
    </row>
    <row r="360" spans="1:8">
      <c r="A360" s="22">
        <v>44</v>
      </c>
      <c r="B360" s="11" t="s">
        <v>151</v>
      </c>
      <c r="C360" s="11" t="s">
        <v>17</v>
      </c>
      <c r="D360" s="53">
        <v>371.17</v>
      </c>
      <c r="E360" s="49"/>
      <c r="F360" s="55">
        <f t="shared" si="11"/>
        <v>0</v>
      </c>
      <c r="G360" s="22">
        <v>127</v>
      </c>
      <c r="H360" s="42">
        <f t="shared" si="12"/>
        <v>47139</v>
      </c>
    </row>
    <row r="361" spans="1:8">
      <c r="A361" s="22">
        <v>45</v>
      </c>
      <c r="B361" s="11" t="s">
        <v>151</v>
      </c>
      <c r="C361" s="11" t="s">
        <v>17</v>
      </c>
      <c r="D361" s="53">
        <v>2617.29</v>
      </c>
      <c r="E361" s="49"/>
      <c r="F361" s="55">
        <f t="shared" si="11"/>
        <v>0</v>
      </c>
      <c r="G361" s="22">
        <v>26</v>
      </c>
      <c r="H361" s="42">
        <f t="shared" si="12"/>
        <v>68050</v>
      </c>
    </row>
    <row r="362" spans="1:8">
      <c r="A362" s="22">
        <v>46</v>
      </c>
      <c r="B362" s="11" t="s">
        <v>152</v>
      </c>
      <c r="C362" s="11" t="s">
        <v>17</v>
      </c>
      <c r="D362" s="53">
        <v>11039.86</v>
      </c>
      <c r="E362" s="49"/>
      <c r="F362" s="55">
        <f t="shared" si="11"/>
        <v>0</v>
      </c>
      <c r="G362" s="22">
        <v>4</v>
      </c>
      <c r="H362" s="42">
        <f t="shared" si="12"/>
        <v>44159</v>
      </c>
    </row>
    <row r="363" spans="1:8">
      <c r="A363" s="22">
        <v>47</v>
      </c>
      <c r="B363" s="11" t="s">
        <v>22</v>
      </c>
      <c r="C363" s="11" t="s">
        <v>19</v>
      </c>
      <c r="D363" s="53">
        <v>3311.958</v>
      </c>
      <c r="E363" s="49"/>
      <c r="F363" s="55">
        <f t="shared" si="11"/>
        <v>0</v>
      </c>
      <c r="G363" s="22">
        <v>15</v>
      </c>
      <c r="H363" s="42">
        <f t="shared" si="12"/>
        <v>49679</v>
      </c>
    </row>
    <row r="364" spans="1:8">
      <c r="A364" s="22">
        <v>48</v>
      </c>
      <c r="B364" s="11" t="s">
        <v>153</v>
      </c>
      <c r="C364" s="11" t="s">
        <v>19</v>
      </c>
      <c r="D364" s="53">
        <v>3311.958</v>
      </c>
      <c r="E364" s="49"/>
      <c r="F364" s="55">
        <f t="shared" si="11"/>
        <v>0</v>
      </c>
      <c r="G364" s="22">
        <v>55</v>
      </c>
      <c r="H364" s="42">
        <f t="shared" si="12"/>
        <v>182158</v>
      </c>
    </row>
    <row r="365" spans="1:8">
      <c r="A365" s="22" t="s">
        <v>56</v>
      </c>
      <c r="B365" s="22" t="s">
        <v>142</v>
      </c>
      <c r="C365" s="22" t="s">
        <v>116</v>
      </c>
      <c r="D365" s="22">
        <v>1</v>
      </c>
      <c r="E365" s="49"/>
      <c r="F365" s="55">
        <f t="shared" si="11"/>
        <v>0</v>
      </c>
      <c r="G365" s="58">
        <v>62225</v>
      </c>
      <c r="H365" s="42">
        <f t="shared" si="12"/>
        <v>62225</v>
      </c>
    </row>
    <row r="366" spans="1:8">
      <c r="A366" s="22" t="s">
        <v>59</v>
      </c>
      <c r="B366" s="22" t="s">
        <v>144</v>
      </c>
      <c r="C366" s="22" t="s">
        <v>116</v>
      </c>
      <c r="D366" s="22">
        <v>1</v>
      </c>
      <c r="E366" s="49"/>
      <c r="F366" s="55">
        <f t="shared" si="11"/>
        <v>0</v>
      </c>
      <c r="G366" s="22">
        <v>145947</v>
      </c>
      <c r="H366" s="42">
        <f t="shared" si="12"/>
        <v>145947</v>
      </c>
    </row>
    <row r="367" spans="1:8">
      <c r="A367" s="22" t="s">
        <v>154</v>
      </c>
      <c r="B367" s="22" t="s">
        <v>155</v>
      </c>
      <c r="C367" s="22" t="s">
        <v>156</v>
      </c>
      <c r="D367" s="22"/>
      <c r="E367" s="59"/>
      <c r="F367" s="42">
        <f>F368-F368/1.09</f>
        <v>0</v>
      </c>
      <c r="G367" s="54"/>
      <c r="H367" s="42">
        <f>H368-H368/1.09</f>
        <v>2544089</v>
      </c>
    </row>
    <row r="368" spans="1:8">
      <c r="A368" s="22" t="s">
        <v>157</v>
      </c>
      <c r="B368" s="22" t="s">
        <v>11</v>
      </c>
      <c r="C368" s="22" t="s">
        <v>156</v>
      </c>
      <c r="D368" s="22"/>
      <c r="E368" s="59"/>
      <c r="F368" s="42">
        <f>SUM(F7:F366)</f>
        <v>0</v>
      </c>
      <c r="G368" s="54"/>
      <c r="H368" s="42">
        <f>SUM(H7:H366)</f>
        <v>30811741</v>
      </c>
    </row>
    <row r="370" customFormat="1" ht="36" customHeight="1" spans="1:8">
      <c r="A370" s="23"/>
      <c r="B370" s="24" t="s">
        <v>158</v>
      </c>
      <c r="C370" s="24"/>
      <c r="D370" s="24"/>
      <c r="E370" s="25"/>
      <c r="F370" s="26"/>
      <c r="G370" s="18"/>
      <c r="H370" s="19"/>
    </row>
    <row r="371" customFormat="1" ht="36" customHeight="1" spans="1:8">
      <c r="A371" s="27"/>
      <c r="B371" s="24" t="s">
        <v>159</v>
      </c>
      <c r="C371" s="24"/>
      <c r="D371" s="24"/>
      <c r="E371" s="25"/>
      <c r="F371" s="26"/>
      <c r="G371" s="18"/>
      <c r="H371" s="19"/>
    </row>
    <row r="372" customFormat="1" ht="36" customHeight="1" spans="1:8">
      <c r="A372" s="27"/>
      <c r="B372" s="24" t="s">
        <v>160</v>
      </c>
      <c r="C372" s="24"/>
      <c r="D372" s="24"/>
      <c r="E372" s="25"/>
      <c r="F372" s="26"/>
      <c r="G372" s="18"/>
      <c r="H372" s="19"/>
    </row>
  </sheetData>
  <sheetProtection password="C6EF" sheet="1" objects="1"/>
  <mergeCells count="8">
    <mergeCell ref="A1:F1"/>
    <mergeCell ref="A2:H2"/>
    <mergeCell ref="E3:F3"/>
    <mergeCell ref="G3:H3"/>
    <mergeCell ref="A3:A4"/>
    <mergeCell ref="B3:B4"/>
    <mergeCell ref="C3:C4"/>
    <mergeCell ref="D3:D4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7"/>
  <sheetViews>
    <sheetView tabSelected="1" zoomScale="115" zoomScaleNormal="115" topLeftCell="A357" workbookViewId="0">
      <selection activeCell="C357" sqref="C357"/>
    </sheetView>
  </sheetViews>
  <sheetFormatPr defaultColWidth="9" defaultRowHeight="13.5" outlineLevelCol="7"/>
  <cols>
    <col min="1" max="1" width="6.73333333333333" customWidth="1"/>
    <col min="2" max="2" width="29.075" customWidth="1"/>
    <col min="3" max="3" width="49.75" customWidth="1"/>
  </cols>
  <sheetData>
    <row r="1" s="1" customFormat="1" ht="15" customHeight="1" spans="1:3">
      <c r="A1" s="3" t="s">
        <v>161</v>
      </c>
      <c r="B1" s="3"/>
      <c r="C1" s="3"/>
    </row>
    <row r="2" ht="21" customHeight="1" spans="1:3">
      <c r="A2" s="4" t="s">
        <v>162</v>
      </c>
      <c r="B2" s="4"/>
      <c r="C2" s="4"/>
    </row>
    <row r="3" s="2" customFormat="1" ht="26" customHeight="1" spans="1:3">
      <c r="A3" s="5" t="s">
        <v>2</v>
      </c>
      <c r="B3" s="6" t="s">
        <v>3</v>
      </c>
      <c r="C3" s="6" t="s">
        <v>163</v>
      </c>
    </row>
    <row r="4" s="2" customFormat="1" ht="18" customHeight="1" spans="1:3">
      <c r="A4" s="7" t="s">
        <v>12</v>
      </c>
      <c r="B4" s="7" t="s">
        <v>13</v>
      </c>
      <c r="C4" s="8"/>
    </row>
    <row r="5" s="2" customFormat="1" ht="18" customHeight="1" spans="1:3">
      <c r="A5" s="7" t="s">
        <v>14</v>
      </c>
      <c r="B5" s="9" t="s">
        <v>15</v>
      </c>
      <c r="C5" s="10" t="s">
        <v>164</v>
      </c>
    </row>
    <row r="6" s="2" customFormat="1" ht="42" customHeight="1" spans="1:3">
      <c r="A6" s="10">
        <v>1</v>
      </c>
      <c r="B6" s="11" t="s">
        <v>16</v>
      </c>
      <c r="C6" s="11" t="s">
        <v>165</v>
      </c>
    </row>
    <row r="7" s="2" customFormat="1" ht="86" customHeight="1" spans="1:3">
      <c r="A7" s="10">
        <v>2</v>
      </c>
      <c r="B7" s="11" t="s">
        <v>18</v>
      </c>
      <c r="C7" s="11" t="s">
        <v>166</v>
      </c>
    </row>
    <row r="8" s="2" customFormat="1" ht="86" customHeight="1" spans="1:3">
      <c r="A8" s="10">
        <v>3</v>
      </c>
      <c r="B8" s="11" t="s">
        <v>20</v>
      </c>
      <c r="C8" s="11" t="s">
        <v>167</v>
      </c>
    </row>
    <row r="9" s="2" customFormat="1" ht="24" customHeight="1" spans="1:3">
      <c r="A9" s="10">
        <v>4</v>
      </c>
      <c r="B9" s="11" t="s">
        <v>21</v>
      </c>
      <c r="C9" s="11" t="s">
        <v>168</v>
      </c>
    </row>
    <row r="10" s="2" customFormat="1" ht="24" customHeight="1" spans="1:3">
      <c r="A10" s="10">
        <v>5</v>
      </c>
      <c r="B10" s="11" t="s">
        <v>21</v>
      </c>
      <c r="C10" s="11" t="s">
        <v>169</v>
      </c>
    </row>
    <row r="11" s="2" customFormat="1" ht="24" customHeight="1" spans="1:3">
      <c r="A11" s="10">
        <v>6</v>
      </c>
      <c r="B11" s="11" t="s">
        <v>22</v>
      </c>
      <c r="C11" s="11" t="s">
        <v>170</v>
      </c>
    </row>
    <row r="12" s="2" customFormat="1" ht="24" customHeight="1" spans="1:3">
      <c r="A12" s="10">
        <v>7</v>
      </c>
      <c r="B12" s="11" t="s">
        <v>23</v>
      </c>
      <c r="C12" s="11" t="s">
        <v>171</v>
      </c>
    </row>
    <row r="13" s="2" customFormat="1" ht="24" customHeight="1" spans="1:3">
      <c r="A13" s="10">
        <v>8</v>
      </c>
      <c r="B13" s="11" t="s">
        <v>24</v>
      </c>
      <c r="C13" s="11" t="s">
        <v>172</v>
      </c>
    </row>
    <row r="14" s="2" customFormat="1" ht="24" customHeight="1" spans="1:3">
      <c r="A14" s="10">
        <v>9</v>
      </c>
      <c r="B14" s="11" t="s">
        <v>25</v>
      </c>
      <c r="C14" s="11" t="s">
        <v>172</v>
      </c>
    </row>
    <row r="15" s="2" customFormat="1" ht="24" customHeight="1" spans="1:3">
      <c r="A15" s="10">
        <v>10</v>
      </c>
      <c r="B15" s="11" t="s">
        <v>26</v>
      </c>
      <c r="C15" s="11" t="s">
        <v>172</v>
      </c>
    </row>
    <row r="16" s="2" customFormat="1" ht="49" customHeight="1" spans="1:3">
      <c r="A16" s="10">
        <v>11</v>
      </c>
      <c r="B16" s="11" t="s">
        <v>26</v>
      </c>
      <c r="C16" s="11" t="s">
        <v>173</v>
      </c>
    </row>
    <row r="17" s="2" customFormat="1" ht="49" customHeight="1" spans="1:3">
      <c r="A17" s="10">
        <v>12</v>
      </c>
      <c r="B17" s="11" t="s">
        <v>27</v>
      </c>
      <c r="C17" s="11" t="s">
        <v>172</v>
      </c>
    </row>
    <row r="18" s="2" customFormat="1" ht="49" customHeight="1" spans="1:3">
      <c r="A18" s="10">
        <v>13</v>
      </c>
      <c r="B18" s="11" t="s">
        <v>28</v>
      </c>
      <c r="C18" s="11" t="s">
        <v>174</v>
      </c>
    </row>
    <row r="19" s="2" customFormat="1" ht="49" customHeight="1" spans="1:3">
      <c r="A19" s="10">
        <v>14</v>
      </c>
      <c r="B19" s="11" t="s">
        <v>28</v>
      </c>
      <c r="C19" s="11" t="s">
        <v>175</v>
      </c>
    </row>
    <row r="20" s="2" customFormat="1" ht="99" customHeight="1" spans="1:3">
      <c r="A20" s="10">
        <v>15</v>
      </c>
      <c r="B20" s="11" t="s">
        <v>30</v>
      </c>
      <c r="C20" s="11" t="s">
        <v>176</v>
      </c>
    </row>
    <row r="21" s="2" customFormat="1" ht="85" customHeight="1" spans="1:3">
      <c r="A21" s="10">
        <v>16</v>
      </c>
      <c r="B21" s="11" t="s">
        <v>31</v>
      </c>
      <c r="C21" s="11" t="s">
        <v>177</v>
      </c>
    </row>
    <row r="22" s="2" customFormat="1" ht="61" customHeight="1" spans="1:3">
      <c r="A22" s="10">
        <v>17</v>
      </c>
      <c r="B22" s="11" t="s">
        <v>23</v>
      </c>
      <c r="C22" s="11" t="s">
        <v>178</v>
      </c>
    </row>
    <row r="23" s="2" customFormat="1" ht="18" customHeight="1" spans="1:3">
      <c r="A23" s="10">
        <v>18</v>
      </c>
      <c r="B23" s="11" t="s">
        <v>23</v>
      </c>
      <c r="C23" s="11" t="s">
        <v>179</v>
      </c>
    </row>
    <row r="24" s="2" customFormat="1" ht="52" customHeight="1" spans="1:3">
      <c r="A24" s="10">
        <v>19</v>
      </c>
      <c r="B24" s="11" t="s">
        <v>32</v>
      </c>
      <c r="C24" s="11" t="s">
        <v>180</v>
      </c>
    </row>
    <row r="25" s="2" customFormat="1" ht="52" customHeight="1" spans="1:3">
      <c r="A25" s="10">
        <v>20</v>
      </c>
      <c r="B25" s="11" t="s">
        <v>33</v>
      </c>
      <c r="C25" s="11" t="s">
        <v>181</v>
      </c>
    </row>
    <row r="26" s="2" customFormat="1" ht="52" customHeight="1" spans="1:3">
      <c r="A26" s="10">
        <v>21</v>
      </c>
      <c r="B26" s="11" t="s">
        <v>34</v>
      </c>
      <c r="C26" s="11" t="s">
        <v>182</v>
      </c>
    </row>
    <row r="27" s="2" customFormat="1" ht="45" customHeight="1" spans="1:3">
      <c r="A27" s="10">
        <v>22</v>
      </c>
      <c r="B27" s="11" t="s">
        <v>36</v>
      </c>
      <c r="C27" s="11" t="s">
        <v>183</v>
      </c>
    </row>
    <row r="28" s="2" customFormat="1" ht="53" customHeight="1" spans="1:3">
      <c r="A28" s="10">
        <v>23</v>
      </c>
      <c r="B28" s="11" t="s">
        <v>37</v>
      </c>
      <c r="C28" s="11" t="s">
        <v>184</v>
      </c>
    </row>
    <row r="29" s="2" customFormat="1" ht="45" customHeight="1" spans="1:3">
      <c r="A29" s="10">
        <v>24</v>
      </c>
      <c r="B29" s="11" t="s">
        <v>38</v>
      </c>
      <c r="C29" s="11" t="s">
        <v>185</v>
      </c>
    </row>
    <row r="30" s="2" customFormat="1" ht="89" customHeight="1" spans="1:3">
      <c r="A30" s="10">
        <v>25</v>
      </c>
      <c r="B30" s="11" t="s">
        <v>31</v>
      </c>
      <c r="C30" s="11" t="s">
        <v>186</v>
      </c>
    </row>
    <row r="31" s="2" customFormat="1" ht="70" customHeight="1" spans="1:3">
      <c r="A31" s="10">
        <v>26</v>
      </c>
      <c r="B31" s="11" t="s">
        <v>23</v>
      </c>
      <c r="C31" s="11" t="s">
        <v>178</v>
      </c>
    </row>
    <row r="32" s="2" customFormat="1" ht="34" customHeight="1" spans="1:3">
      <c r="A32" s="10">
        <v>27</v>
      </c>
      <c r="B32" s="11" t="s">
        <v>23</v>
      </c>
      <c r="C32" s="11" t="s">
        <v>187</v>
      </c>
    </row>
    <row r="33" s="2" customFormat="1" ht="51" customHeight="1" spans="1:3">
      <c r="A33" s="10">
        <v>28</v>
      </c>
      <c r="B33" s="11" t="s">
        <v>39</v>
      </c>
      <c r="C33" s="11" t="s">
        <v>188</v>
      </c>
    </row>
    <row r="34" s="2" customFormat="1" ht="49" customHeight="1" spans="1:3">
      <c r="A34" s="10">
        <v>29</v>
      </c>
      <c r="B34" s="11" t="s">
        <v>40</v>
      </c>
      <c r="C34" s="11" t="s">
        <v>189</v>
      </c>
    </row>
    <row r="35" s="2" customFormat="1" ht="49" customHeight="1" spans="1:3">
      <c r="A35" s="10">
        <v>30</v>
      </c>
      <c r="B35" s="11" t="s">
        <v>41</v>
      </c>
      <c r="C35" s="11" t="s">
        <v>190</v>
      </c>
    </row>
    <row r="36" s="2" customFormat="1" ht="49" customHeight="1" spans="1:3">
      <c r="A36" s="10">
        <v>31</v>
      </c>
      <c r="B36" s="11" t="s">
        <v>42</v>
      </c>
      <c r="C36" s="11" t="s">
        <v>191</v>
      </c>
    </row>
    <row r="37" s="2" customFormat="1" ht="49" customHeight="1" spans="1:3">
      <c r="A37" s="10">
        <v>32</v>
      </c>
      <c r="B37" s="11" t="s">
        <v>43</v>
      </c>
      <c r="C37" s="11" t="s">
        <v>192</v>
      </c>
    </row>
    <row r="38" s="2" customFormat="1" ht="49" customHeight="1" spans="1:3">
      <c r="A38" s="10">
        <v>33</v>
      </c>
      <c r="B38" s="11" t="s">
        <v>45</v>
      </c>
      <c r="C38" s="11" t="s">
        <v>193</v>
      </c>
    </row>
    <row r="39" s="2" customFormat="1" ht="49" customHeight="1" spans="1:3">
      <c r="A39" s="10">
        <v>34</v>
      </c>
      <c r="B39" s="11" t="s">
        <v>46</v>
      </c>
      <c r="C39" s="11" t="s">
        <v>194</v>
      </c>
    </row>
    <row r="40" s="2" customFormat="1" ht="49" customHeight="1" spans="1:3">
      <c r="A40" s="10">
        <v>35</v>
      </c>
      <c r="B40" s="11" t="s">
        <v>47</v>
      </c>
      <c r="C40" s="11" t="s">
        <v>195</v>
      </c>
    </row>
    <row r="41" s="2" customFormat="1" ht="50" customHeight="1" spans="1:3">
      <c r="A41" s="10">
        <v>36</v>
      </c>
      <c r="B41" s="11" t="s">
        <v>48</v>
      </c>
      <c r="C41" s="11" t="s">
        <v>196</v>
      </c>
    </row>
    <row r="42" s="2" customFormat="1" ht="71" customHeight="1" spans="1:3">
      <c r="A42" s="10">
        <v>37</v>
      </c>
      <c r="B42" s="11" t="s">
        <v>49</v>
      </c>
      <c r="C42" s="11" t="s">
        <v>197</v>
      </c>
    </row>
    <row r="43" s="2" customFormat="1" ht="20" customHeight="1" spans="1:3">
      <c r="A43" s="10">
        <v>38</v>
      </c>
      <c r="B43" s="11" t="s">
        <v>50</v>
      </c>
      <c r="C43" s="11" t="s">
        <v>198</v>
      </c>
    </row>
    <row r="44" s="2" customFormat="1" ht="138" customHeight="1" spans="1:3">
      <c r="A44" s="10">
        <v>39</v>
      </c>
      <c r="B44" s="11" t="s">
        <v>51</v>
      </c>
      <c r="C44" s="11" t="s">
        <v>199</v>
      </c>
    </row>
    <row r="45" s="2" customFormat="1" ht="38" customHeight="1" spans="1:3">
      <c r="A45" s="10">
        <v>40</v>
      </c>
      <c r="B45" s="11" t="s">
        <v>52</v>
      </c>
      <c r="C45" s="11" t="s">
        <v>200</v>
      </c>
    </row>
    <row r="46" s="2" customFormat="1" ht="21" customHeight="1" spans="1:3">
      <c r="A46" s="10">
        <v>41</v>
      </c>
      <c r="B46" s="11" t="s">
        <v>52</v>
      </c>
      <c r="C46" s="11" t="s">
        <v>201</v>
      </c>
    </row>
    <row r="47" s="2" customFormat="1" ht="52" customHeight="1" spans="1:3">
      <c r="A47" s="10">
        <v>42</v>
      </c>
      <c r="B47" s="11" t="s">
        <v>53</v>
      </c>
      <c r="C47" s="11" t="s">
        <v>202</v>
      </c>
    </row>
    <row r="48" s="2" customFormat="1" ht="48" customHeight="1" spans="1:3">
      <c r="A48" s="10">
        <v>43</v>
      </c>
      <c r="B48" s="11" t="s">
        <v>53</v>
      </c>
      <c r="C48" s="11" t="s">
        <v>203</v>
      </c>
    </row>
    <row r="49" s="2" customFormat="1" ht="21" customHeight="1" spans="1:3">
      <c r="A49" s="10">
        <v>44</v>
      </c>
      <c r="B49" s="11" t="s">
        <v>53</v>
      </c>
      <c r="C49" s="11" t="s">
        <v>204</v>
      </c>
    </row>
    <row r="50" s="2" customFormat="1" ht="84" customHeight="1" spans="1:3">
      <c r="A50" s="10">
        <v>45</v>
      </c>
      <c r="B50" s="11" t="s">
        <v>53</v>
      </c>
      <c r="C50" s="11" t="s">
        <v>205</v>
      </c>
    </row>
    <row r="51" s="2" customFormat="1" ht="106" customHeight="1" spans="1:3">
      <c r="A51" s="10">
        <v>46</v>
      </c>
      <c r="B51" s="11" t="s">
        <v>53</v>
      </c>
      <c r="C51" s="11" t="s">
        <v>206</v>
      </c>
    </row>
    <row r="52" s="2" customFormat="1" ht="59" customHeight="1" spans="1:3">
      <c r="A52" s="10">
        <v>47</v>
      </c>
      <c r="B52" s="11" t="s">
        <v>53</v>
      </c>
      <c r="C52" s="11" t="s">
        <v>207</v>
      </c>
    </row>
    <row r="53" s="2" customFormat="1" ht="18" customHeight="1" spans="1:3">
      <c r="A53" s="10">
        <v>48</v>
      </c>
      <c r="B53" s="11" t="s">
        <v>53</v>
      </c>
      <c r="C53" s="11" t="s">
        <v>208</v>
      </c>
    </row>
    <row r="54" s="2" customFormat="1" ht="18" customHeight="1" spans="1:3">
      <c r="A54" s="10">
        <v>49</v>
      </c>
      <c r="B54" s="11" t="s">
        <v>54</v>
      </c>
      <c r="C54" s="11" t="s">
        <v>209</v>
      </c>
    </row>
    <row r="55" s="2" customFormat="1" ht="82" customHeight="1" spans="1:3">
      <c r="A55" s="10">
        <v>50</v>
      </c>
      <c r="B55" s="11" t="s">
        <v>55</v>
      </c>
      <c r="C55" s="11" t="s">
        <v>210</v>
      </c>
    </row>
    <row r="56" s="2" customFormat="1" ht="21" customHeight="1" spans="1:3">
      <c r="A56" s="10">
        <v>51</v>
      </c>
      <c r="B56" s="11" t="s">
        <v>55</v>
      </c>
      <c r="C56" s="11" t="s">
        <v>211</v>
      </c>
    </row>
    <row r="57" s="2" customFormat="1" ht="58" customHeight="1" spans="1:3">
      <c r="A57" s="7" t="s">
        <v>56</v>
      </c>
      <c r="B57" s="12" t="s">
        <v>57</v>
      </c>
      <c r="C57" s="11"/>
    </row>
    <row r="58" s="2" customFormat="1" ht="18" customHeight="1" spans="1:3">
      <c r="A58" s="10">
        <v>1</v>
      </c>
      <c r="B58" s="11" t="s">
        <v>16</v>
      </c>
      <c r="C58" s="11" t="s">
        <v>165</v>
      </c>
    </row>
    <row r="59" s="2" customFormat="1" ht="48" customHeight="1" spans="1:3">
      <c r="A59" s="10">
        <v>2</v>
      </c>
      <c r="B59" s="11" t="s">
        <v>18</v>
      </c>
      <c r="C59" s="11" t="s">
        <v>166</v>
      </c>
    </row>
    <row r="60" s="2" customFormat="1" ht="48" customHeight="1" spans="1:3">
      <c r="A60" s="10">
        <v>3</v>
      </c>
      <c r="B60" s="11" t="s">
        <v>20</v>
      </c>
      <c r="C60" s="11" t="s">
        <v>167</v>
      </c>
    </row>
    <row r="61" s="2" customFormat="1" ht="48" customHeight="1" spans="1:3">
      <c r="A61" s="10">
        <v>4</v>
      </c>
      <c r="B61" s="11" t="s">
        <v>21</v>
      </c>
      <c r="C61" s="11" t="s">
        <v>168</v>
      </c>
    </row>
    <row r="62" s="2" customFormat="1" ht="48" customHeight="1" spans="1:3">
      <c r="A62" s="10">
        <v>5</v>
      </c>
      <c r="B62" s="11" t="s">
        <v>21</v>
      </c>
      <c r="C62" s="11" t="s">
        <v>169</v>
      </c>
    </row>
    <row r="63" s="2" customFormat="1" ht="48" customHeight="1" spans="1:3">
      <c r="A63" s="10">
        <v>6</v>
      </c>
      <c r="B63" s="11" t="s">
        <v>22</v>
      </c>
      <c r="C63" s="11" t="s">
        <v>170</v>
      </c>
    </row>
    <row r="64" s="2" customFormat="1" ht="17" customHeight="1" spans="1:3">
      <c r="A64" s="10">
        <v>7</v>
      </c>
      <c r="B64" s="11" t="s">
        <v>23</v>
      </c>
      <c r="C64" s="11" t="s">
        <v>171</v>
      </c>
    </row>
    <row r="65" s="2" customFormat="1" ht="17" customHeight="1" spans="1:3">
      <c r="A65" s="10">
        <v>8</v>
      </c>
      <c r="B65" s="11" t="s">
        <v>24</v>
      </c>
      <c r="C65" s="11" t="s">
        <v>172</v>
      </c>
    </row>
    <row r="66" s="2" customFormat="1" ht="52" customHeight="1" spans="1:3">
      <c r="A66" s="10">
        <v>9</v>
      </c>
      <c r="B66" s="11" t="s">
        <v>26</v>
      </c>
      <c r="C66" s="11" t="s">
        <v>172</v>
      </c>
    </row>
    <row r="67" s="2" customFormat="1" ht="52" customHeight="1" spans="1:3">
      <c r="A67" s="10">
        <v>10</v>
      </c>
      <c r="B67" s="11" t="s">
        <v>28</v>
      </c>
      <c r="C67" s="11" t="s">
        <v>174</v>
      </c>
    </row>
    <row r="68" s="2" customFormat="1" ht="52" customHeight="1" spans="1:3">
      <c r="A68" s="10">
        <v>11</v>
      </c>
      <c r="B68" s="11" t="s">
        <v>28</v>
      </c>
      <c r="C68" s="11" t="s">
        <v>175</v>
      </c>
    </row>
    <row r="69" s="2" customFormat="1" ht="52" customHeight="1" spans="1:3">
      <c r="A69" s="10">
        <v>12</v>
      </c>
      <c r="B69" s="11" t="s">
        <v>31</v>
      </c>
      <c r="C69" s="11" t="s">
        <v>177</v>
      </c>
    </row>
    <row r="70" s="2" customFormat="1" ht="52" customHeight="1" spans="1:3">
      <c r="A70" s="10">
        <v>13</v>
      </c>
      <c r="B70" s="11" t="s">
        <v>23</v>
      </c>
      <c r="C70" s="11" t="s">
        <v>178</v>
      </c>
    </row>
    <row r="71" s="2" customFormat="1" ht="52" customHeight="1" spans="1:3">
      <c r="A71" s="10">
        <v>14</v>
      </c>
      <c r="B71" s="11" t="s">
        <v>23</v>
      </c>
      <c r="C71" s="11" t="s">
        <v>179</v>
      </c>
    </row>
    <row r="72" s="2" customFormat="1" ht="27" customHeight="1" spans="1:3">
      <c r="A72" s="10">
        <v>15</v>
      </c>
      <c r="B72" s="11" t="s">
        <v>32</v>
      </c>
      <c r="C72" s="11" t="s">
        <v>180</v>
      </c>
    </row>
    <row r="73" s="2" customFormat="1" ht="22" customHeight="1" spans="1:3">
      <c r="A73" s="10">
        <v>16</v>
      </c>
      <c r="B73" s="11" t="s">
        <v>30</v>
      </c>
      <c r="C73" s="11" t="s">
        <v>212</v>
      </c>
    </row>
    <row r="74" s="2" customFormat="1" ht="21" customHeight="1" spans="1:3">
      <c r="A74" s="10">
        <v>17</v>
      </c>
      <c r="B74" s="11" t="s">
        <v>33</v>
      </c>
      <c r="C74" s="11" t="s">
        <v>181</v>
      </c>
    </row>
    <row r="75" s="2" customFormat="1" ht="59" customHeight="1" spans="1:3">
      <c r="A75" s="10">
        <v>18</v>
      </c>
      <c r="B75" s="11" t="s">
        <v>31</v>
      </c>
      <c r="C75" s="11" t="s">
        <v>213</v>
      </c>
    </row>
    <row r="76" s="2" customFormat="1" ht="55" customHeight="1" spans="1:3">
      <c r="A76" s="10">
        <v>19</v>
      </c>
      <c r="B76" s="11" t="s">
        <v>23</v>
      </c>
      <c r="C76" s="11" t="s">
        <v>178</v>
      </c>
    </row>
    <row r="77" s="2" customFormat="1" ht="59" customHeight="1" spans="1:3">
      <c r="A77" s="10">
        <v>20</v>
      </c>
      <c r="B77" s="11" t="s">
        <v>23</v>
      </c>
      <c r="C77" s="11" t="s">
        <v>179</v>
      </c>
    </row>
    <row r="78" s="2" customFormat="1" ht="49" customHeight="1" spans="1:3">
      <c r="A78" s="10">
        <v>21</v>
      </c>
      <c r="B78" s="11" t="s">
        <v>52</v>
      </c>
      <c r="C78" s="11" t="s">
        <v>214</v>
      </c>
    </row>
    <row r="79" s="2" customFormat="1" ht="47" customHeight="1" spans="1:3">
      <c r="A79" s="10">
        <v>22</v>
      </c>
      <c r="B79" s="11" t="s">
        <v>53</v>
      </c>
      <c r="C79" s="11" t="s">
        <v>215</v>
      </c>
    </row>
    <row r="80" s="2" customFormat="1" ht="64" customHeight="1" spans="1:3">
      <c r="A80" s="10">
        <v>23</v>
      </c>
      <c r="B80" s="11" t="s">
        <v>58</v>
      </c>
      <c r="C80" s="11" t="s">
        <v>216</v>
      </c>
    </row>
    <row r="81" s="2" customFormat="1" ht="59" customHeight="1" spans="1:3">
      <c r="A81" s="10">
        <v>24</v>
      </c>
      <c r="B81" s="11" t="s">
        <v>55</v>
      </c>
      <c r="C81" s="11" t="s">
        <v>210</v>
      </c>
    </row>
    <row r="82" s="2" customFormat="1" ht="48" customHeight="1" spans="1:3">
      <c r="A82" s="10">
        <v>25</v>
      </c>
      <c r="B82" s="11" t="s">
        <v>55</v>
      </c>
      <c r="C82" s="11" t="s">
        <v>211</v>
      </c>
    </row>
    <row r="83" s="2" customFormat="1" ht="31" customHeight="1" spans="1:3">
      <c r="A83" s="7" t="s">
        <v>59</v>
      </c>
      <c r="B83" s="13" t="s">
        <v>60</v>
      </c>
      <c r="C83" s="14"/>
    </row>
    <row r="84" s="2" customFormat="1" ht="24" customHeight="1" spans="1:3">
      <c r="A84" s="7">
        <v>1</v>
      </c>
      <c r="B84" s="11" t="s">
        <v>61</v>
      </c>
      <c r="C84" s="11" t="s">
        <v>210</v>
      </c>
    </row>
    <row r="85" s="2" customFormat="1" ht="23" customHeight="1" spans="1:3">
      <c r="A85" s="7" t="s">
        <v>62</v>
      </c>
      <c r="B85" s="13" t="s">
        <v>63</v>
      </c>
      <c r="C85" s="14"/>
    </row>
    <row r="86" s="2" customFormat="1" ht="129" customHeight="1" spans="1:3">
      <c r="A86" s="10">
        <v>1</v>
      </c>
      <c r="B86" s="11" t="s">
        <v>18</v>
      </c>
      <c r="C86" s="11" t="s">
        <v>166</v>
      </c>
    </row>
    <row r="87" s="2" customFormat="1" ht="70" customHeight="1" spans="1:3">
      <c r="A87" s="10">
        <v>2</v>
      </c>
      <c r="B87" s="11" t="s">
        <v>20</v>
      </c>
      <c r="C87" s="11" t="s">
        <v>167</v>
      </c>
    </row>
    <row r="88" s="2" customFormat="1" ht="90" customHeight="1" spans="1:3">
      <c r="A88" s="10">
        <v>3</v>
      </c>
      <c r="B88" s="11" t="s">
        <v>21</v>
      </c>
      <c r="C88" s="11" t="s">
        <v>168</v>
      </c>
    </row>
    <row r="89" customFormat="1" ht="13" customHeight="1" spans="1:8">
      <c r="A89" s="10">
        <v>4</v>
      </c>
      <c r="B89" s="11" t="s">
        <v>22</v>
      </c>
      <c r="C89" s="11" t="s">
        <v>170</v>
      </c>
      <c r="D89" s="15"/>
      <c r="E89" s="16"/>
      <c r="F89" s="17"/>
      <c r="G89" s="18"/>
      <c r="H89" s="19"/>
    </row>
    <row r="90" ht="33.75" spans="1:3">
      <c r="A90" s="10">
        <v>5</v>
      </c>
      <c r="B90" s="11" t="s">
        <v>23</v>
      </c>
      <c r="C90" s="11" t="s">
        <v>217</v>
      </c>
    </row>
    <row r="91" ht="33.75" spans="1:3">
      <c r="A91" s="10">
        <v>6</v>
      </c>
      <c r="B91" s="11" t="s">
        <v>24</v>
      </c>
      <c r="C91" s="11" t="s">
        <v>172</v>
      </c>
    </row>
    <row r="92" ht="33.75" spans="1:3">
      <c r="A92" s="10">
        <v>7</v>
      </c>
      <c r="B92" s="11" t="s">
        <v>25</v>
      </c>
      <c r="C92" s="11" t="s">
        <v>172</v>
      </c>
    </row>
    <row r="93" spans="1:3">
      <c r="A93" s="10">
        <v>8</v>
      </c>
      <c r="B93" s="11" t="s">
        <v>28</v>
      </c>
      <c r="C93" s="11" t="s">
        <v>174</v>
      </c>
    </row>
    <row r="94" spans="1:3">
      <c r="A94" s="10">
        <v>9</v>
      </c>
      <c r="B94" s="11" t="s">
        <v>28</v>
      </c>
      <c r="C94" s="11" t="s">
        <v>175</v>
      </c>
    </row>
    <row r="95" ht="67.5" spans="1:3">
      <c r="A95" s="10">
        <v>10</v>
      </c>
      <c r="B95" s="11" t="s">
        <v>31</v>
      </c>
      <c r="C95" s="11" t="s">
        <v>186</v>
      </c>
    </row>
    <row r="96" ht="56.25" spans="1:3">
      <c r="A96" s="10">
        <v>11</v>
      </c>
      <c r="B96" s="11" t="s">
        <v>23</v>
      </c>
      <c r="C96" s="11" t="s">
        <v>178</v>
      </c>
    </row>
    <row r="97" spans="1:3">
      <c r="A97" s="10">
        <v>12</v>
      </c>
      <c r="B97" s="11" t="s">
        <v>23</v>
      </c>
      <c r="C97" s="11" t="s">
        <v>179</v>
      </c>
    </row>
    <row r="98" spans="1:3">
      <c r="A98" s="10">
        <v>13</v>
      </c>
      <c r="B98" s="11" t="s">
        <v>64</v>
      </c>
      <c r="C98" s="11" t="s">
        <v>164</v>
      </c>
    </row>
    <row r="99" spans="1:3">
      <c r="A99" s="10">
        <v>14</v>
      </c>
      <c r="B99" s="11" t="s">
        <v>50</v>
      </c>
      <c r="C99" s="11" t="s">
        <v>198</v>
      </c>
    </row>
    <row r="100" spans="1:3">
      <c r="A100" s="10">
        <v>15</v>
      </c>
      <c r="B100" s="11" t="s">
        <v>51</v>
      </c>
      <c r="C100" s="11" t="s">
        <v>199</v>
      </c>
    </row>
    <row r="101" ht="45" spans="1:3">
      <c r="A101" s="10">
        <v>16</v>
      </c>
      <c r="B101" s="11" t="s">
        <v>52</v>
      </c>
      <c r="C101" s="11" t="s">
        <v>218</v>
      </c>
    </row>
    <row r="102" ht="45" spans="1:3">
      <c r="A102" s="10">
        <v>17</v>
      </c>
      <c r="B102" s="11" t="s">
        <v>53</v>
      </c>
      <c r="C102" s="11" t="s">
        <v>219</v>
      </c>
    </row>
    <row r="103" ht="45" spans="1:3">
      <c r="A103" s="10">
        <v>18</v>
      </c>
      <c r="B103" s="11" t="s">
        <v>53</v>
      </c>
      <c r="C103" s="11" t="s">
        <v>220</v>
      </c>
    </row>
    <row r="104" ht="45" spans="1:3">
      <c r="A104" s="10">
        <v>19</v>
      </c>
      <c r="B104" s="11" t="s">
        <v>55</v>
      </c>
      <c r="C104" s="11" t="s">
        <v>221</v>
      </c>
    </row>
    <row r="105" ht="45" spans="1:3">
      <c r="A105" s="10">
        <v>20</v>
      </c>
      <c r="B105" s="11" t="s">
        <v>65</v>
      </c>
      <c r="C105" s="11" t="s">
        <v>222</v>
      </c>
    </row>
    <row r="106" spans="1:3">
      <c r="A106" s="10">
        <v>21</v>
      </c>
      <c r="B106" s="11" t="s">
        <v>66</v>
      </c>
      <c r="C106" s="11" t="s">
        <v>223</v>
      </c>
    </row>
    <row r="107" spans="1:3">
      <c r="A107" s="7" t="s">
        <v>67</v>
      </c>
      <c r="B107" s="13" t="s">
        <v>68</v>
      </c>
      <c r="C107" s="14"/>
    </row>
    <row r="108" ht="22.5" spans="1:3">
      <c r="A108" s="10">
        <v>1</v>
      </c>
      <c r="B108" s="11" t="s">
        <v>16</v>
      </c>
      <c r="C108" s="11" t="s">
        <v>165</v>
      </c>
    </row>
    <row r="109" ht="22.5" spans="1:3">
      <c r="A109" s="10">
        <v>2</v>
      </c>
      <c r="B109" s="11" t="s">
        <v>18</v>
      </c>
      <c r="C109" s="11" t="s">
        <v>166</v>
      </c>
    </row>
    <row r="110" ht="22.5" spans="1:3">
      <c r="A110" s="10">
        <v>3</v>
      </c>
      <c r="B110" s="11" t="s">
        <v>20</v>
      </c>
      <c r="C110" s="11" t="s">
        <v>167</v>
      </c>
    </row>
    <row r="111" ht="45" spans="1:3">
      <c r="A111" s="10">
        <v>4</v>
      </c>
      <c r="B111" s="11" t="s">
        <v>21</v>
      </c>
      <c r="C111" s="11" t="s">
        <v>168</v>
      </c>
    </row>
    <row r="112" spans="1:3">
      <c r="A112" s="10">
        <v>5</v>
      </c>
      <c r="B112" s="11" t="s">
        <v>22</v>
      </c>
      <c r="C112" s="11" t="s">
        <v>170</v>
      </c>
    </row>
    <row r="113" ht="33.75" spans="1:3">
      <c r="A113" s="10">
        <v>6</v>
      </c>
      <c r="B113" s="11" t="s">
        <v>23</v>
      </c>
      <c r="C113" s="11" t="s">
        <v>171</v>
      </c>
    </row>
    <row r="114" ht="33.75" spans="1:3">
      <c r="A114" s="10">
        <v>7</v>
      </c>
      <c r="B114" s="11" t="s">
        <v>24</v>
      </c>
      <c r="C114" s="11" t="s">
        <v>172</v>
      </c>
    </row>
    <row r="115" ht="33.75" spans="1:3">
      <c r="A115" s="10">
        <v>8</v>
      </c>
      <c r="B115" s="11" t="s">
        <v>25</v>
      </c>
      <c r="C115" s="11" t="s">
        <v>172</v>
      </c>
    </row>
    <row r="116" spans="1:3">
      <c r="A116" s="10">
        <v>9</v>
      </c>
      <c r="B116" s="11" t="s">
        <v>28</v>
      </c>
      <c r="C116" s="11" t="s">
        <v>174</v>
      </c>
    </row>
    <row r="117" spans="1:3">
      <c r="A117" s="10">
        <v>10</v>
      </c>
      <c r="B117" s="11" t="s">
        <v>28</v>
      </c>
      <c r="C117" s="11" t="s">
        <v>175</v>
      </c>
    </row>
    <row r="118" ht="90" spans="1:3">
      <c r="A118" s="10">
        <v>11</v>
      </c>
      <c r="B118" s="11" t="s">
        <v>69</v>
      </c>
      <c r="C118" s="11" t="s">
        <v>224</v>
      </c>
    </row>
    <row r="119" ht="22.5" spans="1:3">
      <c r="A119" s="10">
        <v>12</v>
      </c>
      <c r="B119" s="11" t="s">
        <v>70</v>
      </c>
      <c r="C119" s="11" t="s">
        <v>225</v>
      </c>
    </row>
    <row r="120" spans="1:3">
      <c r="A120" s="10">
        <v>13</v>
      </c>
      <c r="B120" s="11" t="s">
        <v>50</v>
      </c>
      <c r="C120" s="11" t="s">
        <v>198</v>
      </c>
    </row>
    <row r="121" spans="1:3">
      <c r="A121" s="10">
        <v>14</v>
      </c>
      <c r="B121" s="11" t="s">
        <v>51</v>
      </c>
      <c r="C121" s="11" t="s">
        <v>199</v>
      </c>
    </row>
    <row r="122" ht="45" spans="1:3">
      <c r="A122" s="10">
        <v>15</v>
      </c>
      <c r="B122" s="11" t="s">
        <v>52</v>
      </c>
      <c r="C122" s="11" t="s">
        <v>218</v>
      </c>
    </row>
    <row r="123" ht="45" spans="1:3">
      <c r="A123" s="10">
        <v>16</v>
      </c>
      <c r="B123" s="11" t="s">
        <v>53</v>
      </c>
      <c r="C123" s="11" t="s">
        <v>219</v>
      </c>
    </row>
    <row r="124" ht="45" spans="1:3">
      <c r="A124" s="10">
        <v>17</v>
      </c>
      <c r="B124" s="11" t="s">
        <v>53</v>
      </c>
      <c r="C124" s="11" t="s">
        <v>220</v>
      </c>
    </row>
    <row r="125" ht="45" spans="1:3">
      <c r="A125" s="10">
        <v>18</v>
      </c>
      <c r="B125" s="11" t="s">
        <v>55</v>
      </c>
      <c r="C125" s="11" t="s">
        <v>221</v>
      </c>
    </row>
    <row r="126" ht="45" spans="1:3">
      <c r="A126" s="10">
        <v>19</v>
      </c>
      <c r="B126" s="11" t="s">
        <v>65</v>
      </c>
      <c r="C126" s="11" t="s">
        <v>222</v>
      </c>
    </row>
    <row r="127" spans="1:3">
      <c r="A127" s="10">
        <v>20</v>
      </c>
      <c r="B127" s="11" t="s">
        <v>66</v>
      </c>
      <c r="C127" s="11" t="s">
        <v>223</v>
      </c>
    </row>
    <row r="128" spans="1:3">
      <c r="A128" s="9" t="s">
        <v>71</v>
      </c>
      <c r="B128" s="9" t="s">
        <v>13</v>
      </c>
      <c r="C128" s="20"/>
    </row>
    <row r="129" ht="45" spans="1:3">
      <c r="A129" s="20">
        <v>1</v>
      </c>
      <c r="B129" s="11" t="s">
        <v>72</v>
      </c>
      <c r="C129" s="11" t="s">
        <v>226</v>
      </c>
    </row>
    <row r="130" spans="1:3">
      <c r="A130" s="20">
        <v>2</v>
      </c>
      <c r="B130" s="11" t="s">
        <v>23</v>
      </c>
      <c r="C130" s="11" t="s">
        <v>227</v>
      </c>
    </row>
    <row r="131" ht="33.75" spans="1:3">
      <c r="A131" s="20">
        <v>3</v>
      </c>
      <c r="B131" s="11" t="s">
        <v>23</v>
      </c>
      <c r="C131" s="11" t="s">
        <v>228</v>
      </c>
    </row>
    <row r="132" ht="33.75" spans="1:3">
      <c r="A132" s="20">
        <v>4</v>
      </c>
      <c r="B132" s="11" t="s">
        <v>73</v>
      </c>
      <c r="C132" s="11" t="s">
        <v>229</v>
      </c>
    </row>
    <row r="133" ht="33.75" spans="1:3">
      <c r="A133" s="20">
        <v>5</v>
      </c>
      <c r="B133" s="11" t="s">
        <v>74</v>
      </c>
      <c r="C133" s="11" t="s">
        <v>229</v>
      </c>
    </row>
    <row r="134" spans="1:3">
      <c r="A134" s="20">
        <v>6</v>
      </c>
      <c r="B134" s="11" t="s">
        <v>28</v>
      </c>
      <c r="C134" s="11" t="s">
        <v>230</v>
      </c>
    </row>
    <row r="135" ht="22.5" spans="1:3">
      <c r="A135" s="20">
        <v>7</v>
      </c>
      <c r="B135" s="11" t="s">
        <v>75</v>
      </c>
      <c r="C135" s="11" t="s">
        <v>231</v>
      </c>
    </row>
    <row r="136" ht="22.5" spans="1:3">
      <c r="A136" s="20">
        <v>8</v>
      </c>
      <c r="B136" s="11" t="s">
        <v>76</v>
      </c>
      <c r="C136" s="11" t="s">
        <v>231</v>
      </c>
    </row>
    <row r="137" ht="22.5" spans="1:3">
      <c r="A137" s="20">
        <v>9</v>
      </c>
      <c r="B137" s="11" t="s">
        <v>77</v>
      </c>
      <c r="C137" s="11" t="s">
        <v>232</v>
      </c>
    </row>
    <row r="138" ht="22.5" spans="1:3">
      <c r="A138" s="20">
        <v>10</v>
      </c>
      <c r="B138" s="11" t="s">
        <v>78</v>
      </c>
      <c r="C138" s="11" t="s">
        <v>233</v>
      </c>
    </row>
    <row r="139" ht="22.5" spans="1:3">
      <c r="A139" s="20">
        <v>11</v>
      </c>
      <c r="B139" s="11" t="s">
        <v>79</v>
      </c>
      <c r="C139" s="11" t="s">
        <v>234</v>
      </c>
    </row>
    <row r="140" ht="33.75" spans="1:3">
      <c r="A140" s="20">
        <v>12</v>
      </c>
      <c r="B140" s="11" t="s">
        <v>72</v>
      </c>
      <c r="C140" s="11" t="s">
        <v>235</v>
      </c>
    </row>
    <row r="141" ht="45" spans="1:3">
      <c r="A141" s="20">
        <v>13</v>
      </c>
      <c r="B141" s="11" t="s">
        <v>72</v>
      </c>
      <c r="C141" s="11" t="s">
        <v>236</v>
      </c>
    </row>
    <row r="142" ht="45" spans="1:3">
      <c r="A142" s="20">
        <v>14</v>
      </c>
      <c r="B142" s="11" t="s">
        <v>72</v>
      </c>
      <c r="C142" s="11" t="s">
        <v>237</v>
      </c>
    </row>
    <row r="143" ht="45" spans="1:3">
      <c r="A143" s="20">
        <v>15</v>
      </c>
      <c r="B143" s="11" t="s">
        <v>72</v>
      </c>
      <c r="C143" s="11" t="s">
        <v>238</v>
      </c>
    </row>
    <row r="144" ht="33.75" spans="1:3">
      <c r="A144" s="20">
        <v>16</v>
      </c>
      <c r="B144" s="11" t="s">
        <v>81</v>
      </c>
      <c r="C144" s="11" t="s">
        <v>239</v>
      </c>
    </row>
    <row r="145" ht="22.5" spans="1:3">
      <c r="A145" s="20">
        <v>17</v>
      </c>
      <c r="B145" s="11" t="s">
        <v>82</v>
      </c>
      <c r="C145" s="11" t="s">
        <v>240</v>
      </c>
    </row>
    <row r="146" ht="33.75" spans="1:3">
      <c r="A146" s="20">
        <v>18</v>
      </c>
      <c r="B146" s="11" t="s">
        <v>83</v>
      </c>
      <c r="C146" s="11" t="s">
        <v>241</v>
      </c>
    </row>
    <row r="147" ht="33.75" spans="1:3">
      <c r="A147" s="20">
        <v>19</v>
      </c>
      <c r="B147" s="11" t="s">
        <v>83</v>
      </c>
      <c r="C147" s="11" t="s">
        <v>242</v>
      </c>
    </row>
    <row r="148" ht="33.75" spans="1:3">
      <c r="A148" s="20">
        <v>20</v>
      </c>
      <c r="B148" s="11" t="s">
        <v>84</v>
      </c>
      <c r="C148" s="11" t="s">
        <v>243</v>
      </c>
    </row>
    <row r="149" spans="1:3">
      <c r="A149" s="20">
        <v>21</v>
      </c>
      <c r="B149" s="11" t="s">
        <v>85</v>
      </c>
      <c r="C149" s="11" t="s">
        <v>244</v>
      </c>
    </row>
    <row r="150" ht="33.75" spans="1:3">
      <c r="A150" s="20">
        <v>22</v>
      </c>
      <c r="B150" s="11" t="s">
        <v>84</v>
      </c>
      <c r="C150" s="11" t="s">
        <v>245</v>
      </c>
    </row>
    <row r="151" spans="1:3">
      <c r="A151" s="20">
        <v>23</v>
      </c>
      <c r="B151" s="11" t="s">
        <v>85</v>
      </c>
      <c r="C151" s="11" t="s">
        <v>246</v>
      </c>
    </row>
    <row r="152" ht="22.5" spans="1:3">
      <c r="A152" s="20">
        <v>24</v>
      </c>
      <c r="B152" s="11" t="s">
        <v>86</v>
      </c>
      <c r="C152" s="11" t="s">
        <v>247</v>
      </c>
    </row>
    <row r="153" ht="22.5" spans="1:3">
      <c r="A153" s="20">
        <v>25</v>
      </c>
      <c r="B153" s="11" t="s">
        <v>87</v>
      </c>
      <c r="C153" s="11" t="s">
        <v>248</v>
      </c>
    </row>
    <row r="154" ht="22.5" spans="1:3">
      <c r="A154" s="20">
        <v>26</v>
      </c>
      <c r="B154" s="11" t="s">
        <v>88</v>
      </c>
      <c r="C154" s="11" t="s">
        <v>249</v>
      </c>
    </row>
    <row r="155" spans="1:3">
      <c r="A155" s="20">
        <v>27</v>
      </c>
      <c r="B155" s="11" t="s">
        <v>89</v>
      </c>
      <c r="C155" s="11" t="s">
        <v>250</v>
      </c>
    </row>
    <row r="156" ht="22.5" spans="1:3">
      <c r="A156" s="20">
        <v>28</v>
      </c>
      <c r="B156" s="11" t="s">
        <v>90</v>
      </c>
      <c r="C156" s="11" t="s">
        <v>251</v>
      </c>
    </row>
    <row r="157" spans="1:3">
      <c r="A157" s="20">
        <v>29</v>
      </c>
      <c r="B157" s="11" t="s">
        <v>91</v>
      </c>
      <c r="C157" s="11" t="s">
        <v>252</v>
      </c>
    </row>
    <row r="158" ht="22.5" spans="1:3">
      <c r="A158" s="20">
        <v>30</v>
      </c>
      <c r="B158" s="11" t="s">
        <v>92</v>
      </c>
      <c r="C158" s="11" t="s">
        <v>253</v>
      </c>
    </row>
    <row r="159" ht="33.75" spans="1:3">
      <c r="A159" s="20">
        <v>31</v>
      </c>
      <c r="B159" s="11" t="s">
        <v>94</v>
      </c>
      <c r="C159" s="11" t="s">
        <v>254</v>
      </c>
    </row>
    <row r="160" ht="22.5" spans="1:3">
      <c r="A160" s="20">
        <v>32</v>
      </c>
      <c r="B160" s="11" t="s">
        <v>96</v>
      </c>
      <c r="C160" s="11" t="s">
        <v>255</v>
      </c>
    </row>
    <row r="161" ht="22.5" spans="1:3">
      <c r="A161" s="20">
        <v>33</v>
      </c>
      <c r="B161" s="11" t="s">
        <v>97</v>
      </c>
      <c r="C161" s="11" t="s">
        <v>256</v>
      </c>
    </row>
    <row r="162" ht="22.5" spans="1:3">
      <c r="A162" s="20">
        <v>34</v>
      </c>
      <c r="B162" s="11" t="s">
        <v>99</v>
      </c>
      <c r="C162" s="11" t="s">
        <v>257</v>
      </c>
    </row>
    <row r="163" ht="22.5" spans="1:3">
      <c r="A163" s="20">
        <v>35</v>
      </c>
      <c r="B163" s="11" t="s">
        <v>100</v>
      </c>
      <c r="C163" s="11" t="s">
        <v>258</v>
      </c>
    </row>
    <row r="164" ht="22.5" spans="1:3">
      <c r="A164" s="20">
        <v>36</v>
      </c>
      <c r="B164" s="11" t="s">
        <v>101</v>
      </c>
      <c r="C164" s="11" t="s">
        <v>259</v>
      </c>
    </row>
    <row r="165" spans="1:3">
      <c r="A165" s="20">
        <v>37</v>
      </c>
      <c r="B165" s="11" t="s">
        <v>102</v>
      </c>
      <c r="C165" s="11" t="s">
        <v>164</v>
      </c>
    </row>
    <row r="166" spans="1:3">
      <c r="A166" s="20">
        <v>38</v>
      </c>
      <c r="B166" s="11" t="s">
        <v>22</v>
      </c>
      <c r="C166" s="11" t="s">
        <v>164</v>
      </c>
    </row>
    <row r="167" ht="22.5" spans="1:3">
      <c r="A167" s="20">
        <v>39</v>
      </c>
      <c r="B167" s="11" t="s">
        <v>99</v>
      </c>
      <c r="C167" s="11" t="s">
        <v>257</v>
      </c>
    </row>
    <row r="168" ht="33.75" spans="1:3">
      <c r="A168" s="20">
        <v>40</v>
      </c>
      <c r="B168" s="11" t="s">
        <v>72</v>
      </c>
      <c r="C168" s="11" t="s">
        <v>260</v>
      </c>
    </row>
    <row r="169" ht="33.75" spans="1:3">
      <c r="A169" s="20">
        <v>41</v>
      </c>
      <c r="B169" s="11" t="s">
        <v>72</v>
      </c>
      <c r="C169" s="11" t="s">
        <v>261</v>
      </c>
    </row>
    <row r="170" spans="1:3">
      <c r="A170" s="20">
        <v>42</v>
      </c>
      <c r="B170" s="11" t="s">
        <v>103</v>
      </c>
      <c r="C170" s="11" t="s">
        <v>262</v>
      </c>
    </row>
    <row r="171" ht="33.75" spans="1:3">
      <c r="A171" s="20">
        <v>43</v>
      </c>
      <c r="B171" s="11" t="s">
        <v>72</v>
      </c>
      <c r="C171" s="11" t="s">
        <v>263</v>
      </c>
    </row>
    <row r="172" ht="33.75" spans="1:3">
      <c r="A172" s="20">
        <v>44</v>
      </c>
      <c r="B172" s="11" t="s">
        <v>72</v>
      </c>
      <c r="C172" s="11" t="s">
        <v>264</v>
      </c>
    </row>
    <row r="173" ht="33.75" spans="1:3">
      <c r="A173" s="20">
        <v>45</v>
      </c>
      <c r="B173" s="11" t="s">
        <v>83</v>
      </c>
      <c r="C173" s="11" t="s">
        <v>242</v>
      </c>
    </row>
    <row r="174" ht="67.5" spans="1:3">
      <c r="A174" s="20">
        <v>46</v>
      </c>
      <c r="B174" s="11" t="s">
        <v>72</v>
      </c>
      <c r="C174" s="11" t="s">
        <v>265</v>
      </c>
    </row>
    <row r="175" ht="45" spans="1:3">
      <c r="A175" s="20">
        <v>47</v>
      </c>
      <c r="B175" s="11" t="s">
        <v>23</v>
      </c>
      <c r="C175" s="11" t="s">
        <v>266</v>
      </c>
    </row>
    <row r="176" ht="33.75" spans="1:3">
      <c r="A176" s="20">
        <v>48</v>
      </c>
      <c r="B176" s="11" t="s">
        <v>23</v>
      </c>
      <c r="C176" s="11" t="s">
        <v>267</v>
      </c>
    </row>
    <row r="177" ht="45" spans="1:3">
      <c r="A177" s="20">
        <v>49</v>
      </c>
      <c r="B177" s="11" t="s">
        <v>104</v>
      </c>
      <c r="C177" s="11" t="s">
        <v>268</v>
      </c>
    </row>
    <row r="178" spans="1:3">
      <c r="A178" s="20">
        <v>50</v>
      </c>
      <c r="B178" s="11" t="s">
        <v>28</v>
      </c>
      <c r="C178" s="11" t="s">
        <v>230</v>
      </c>
    </row>
    <row r="179" ht="67.5" spans="1:3">
      <c r="A179" s="20">
        <v>51</v>
      </c>
      <c r="B179" s="11" t="s">
        <v>72</v>
      </c>
      <c r="C179" s="11" t="s">
        <v>269</v>
      </c>
    </row>
    <row r="180" ht="67.5" spans="1:3">
      <c r="A180" s="20">
        <v>52</v>
      </c>
      <c r="B180" s="11" t="s">
        <v>72</v>
      </c>
      <c r="C180" s="11" t="s">
        <v>270</v>
      </c>
    </row>
    <row r="181" ht="22.5" spans="1:3">
      <c r="A181" s="20">
        <v>53</v>
      </c>
      <c r="B181" s="11" t="s">
        <v>105</v>
      </c>
      <c r="C181" s="11" t="s">
        <v>271</v>
      </c>
    </row>
    <row r="182" ht="33.75" spans="1:3">
      <c r="A182" s="20">
        <v>54</v>
      </c>
      <c r="B182" s="11" t="s">
        <v>72</v>
      </c>
      <c r="C182" s="11" t="s">
        <v>272</v>
      </c>
    </row>
    <row r="183" ht="33.75" spans="1:3">
      <c r="A183" s="20">
        <v>55</v>
      </c>
      <c r="B183" s="11" t="s">
        <v>81</v>
      </c>
      <c r="C183" s="11" t="s">
        <v>273</v>
      </c>
    </row>
    <row r="184" ht="45" spans="1:3">
      <c r="A184" s="20">
        <v>56</v>
      </c>
      <c r="B184" s="11" t="s">
        <v>106</v>
      </c>
      <c r="C184" s="11" t="s">
        <v>274</v>
      </c>
    </row>
    <row r="185" ht="45" spans="1:3">
      <c r="A185" s="20">
        <v>57</v>
      </c>
      <c r="B185" s="11" t="s">
        <v>23</v>
      </c>
      <c r="C185" s="11" t="s">
        <v>275</v>
      </c>
    </row>
    <row r="186" ht="33.75" spans="1:3">
      <c r="A186" s="20">
        <v>58</v>
      </c>
      <c r="B186" s="11" t="s">
        <v>23</v>
      </c>
      <c r="C186" s="11" t="s">
        <v>276</v>
      </c>
    </row>
    <row r="187" spans="1:3">
      <c r="A187" s="20">
        <v>59</v>
      </c>
      <c r="B187" s="11" t="s">
        <v>28</v>
      </c>
      <c r="C187" s="11" t="s">
        <v>277</v>
      </c>
    </row>
    <row r="188" spans="1:3">
      <c r="A188" s="20">
        <v>60</v>
      </c>
      <c r="B188" s="11" t="s">
        <v>107</v>
      </c>
      <c r="C188" s="11" t="s">
        <v>278</v>
      </c>
    </row>
    <row r="189" spans="1:3">
      <c r="A189" s="20">
        <v>61</v>
      </c>
      <c r="B189" s="11" t="s">
        <v>107</v>
      </c>
      <c r="C189" s="11" t="s">
        <v>279</v>
      </c>
    </row>
    <row r="190" spans="1:3">
      <c r="A190" s="20">
        <v>62</v>
      </c>
      <c r="B190" s="11" t="s">
        <v>108</v>
      </c>
      <c r="C190" s="11" t="s">
        <v>280</v>
      </c>
    </row>
    <row r="191" spans="1:3">
      <c r="A191" s="20">
        <v>63</v>
      </c>
      <c r="B191" s="11" t="s">
        <v>109</v>
      </c>
      <c r="C191" s="11" t="s">
        <v>281</v>
      </c>
    </row>
    <row r="192" ht="22.5" spans="1:3">
      <c r="A192" s="20">
        <v>64</v>
      </c>
      <c r="B192" s="11" t="s">
        <v>110</v>
      </c>
      <c r="C192" s="11" t="s">
        <v>282</v>
      </c>
    </row>
    <row r="193" ht="33.75" spans="1:3">
      <c r="A193" s="20">
        <v>65</v>
      </c>
      <c r="B193" s="11" t="s">
        <v>111</v>
      </c>
      <c r="C193" s="11" t="s">
        <v>283</v>
      </c>
    </row>
    <row r="194" ht="22.5" spans="1:3">
      <c r="A194" s="20">
        <v>66</v>
      </c>
      <c r="B194" s="11" t="s">
        <v>112</v>
      </c>
      <c r="C194" s="11" t="s">
        <v>284</v>
      </c>
    </row>
    <row r="195" ht="45" spans="1:3">
      <c r="A195" s="20">
        <v>67</v>
      </c>
      <c r="B195" s="11" t="s">
        <v>23</v>
      </c>
      <c r="C195" s="11" t="s">
        <v>285</v>
      </c>
    </row>
    <row r="196" ht="33.75" spans="1:3">
      <c r="A196" s="20">
        <v>68</v>
      </c>
      <c r="B196" s="11" t="s">
        <v>23</v>
      </c>
      <c r="C196" s="11" t="s">
        <v>286</v>
      </c>
    </row>
    <row r="197" ht="22.5" spans="1:3">
      <c r="A197" s="20">
        <v>69</v>
      </c>
      <c r="B197" s="11" t="s">
        <v>39</v>
      </c>
      <c r="C197" s="11" t="s">
        <v>287</v>
      </c>
    </row>
    <row r="198" ht="45" spans="1:3">
      <c r="A198" s="20">
        <v>70</v>
      </c>
      <c r="B198" s="11" t="s">
        <v>73</v>
      </c>
      <c r="C198" s="11" t="s">
        <v>288</v>
      </c>
    </row>
    <row r="199" ht="45" spans="1:3">
      <c r="A199" s="20">
        <v>71</v>
      </c>
      <c r="B199" s="11" t="s">
        <v>114</v>
      </c>
      <c r="C199" s="11" t="s">
        <v>288</v>
      </c>
    </row>
    <row r="200" spans="1:3">
      <c r="A200" s="20">
        <v>72</v>
      </c>
      <c r="B200" s="11" t="s">
        <v>28</v>
      </c>
      <c r="C200" s="11" t="s">
        <v>277</v>
      </c>
    </row>
    <row r="201" ht="22.5" spans="1:3">
      <c r="A201" s="20">
        <v>73</v>
      </c>
      <c r="B201" s="11" t="s">
        <v>75</v>
      </c>
      <c r="C201" s="11" t="s">
        <v>289</v>
      </c>
    </row>
    <row r="202" ht="22.5" spans="1:3">
      <c r="A202" s="20">
        <v>74</v>
      </c>
      <c r="B202" s="11" t="s">
        <v>76</v>
      </c>
      <c r="C202" s="11" t="s">
        <v>289</v>
      </c>
    </row>
    <row r="203" ht="45" spans="1:3">
      <c r="A203" s="20">
        <v>75</v>
      </c>
      <c r="B203" s="11" t="s">
        <v>72</v>
      </c>
      <c r="C203" s="11" t="s">
        <v>290</v>
      </c>
    </row>
    <row r="204" ht="45" spans="1:3">
      <c r="A204" s="20">
        <v>76</v>
      </c>
      <c r="B204" s="11" t="s">
        <v>72</v>
      </c>
      <c r="C204" s="11" t="s">
        <v>291</v>
      </c>
    </row>
    <row r="205" ht="45" spans="1:3">
      <c r="A205" s="20">
        <v>77</v>
      </c>
      <c r="B205" s="11" t="s">
        <v>72</v>
      </c>
      <c r="C205" s="11" t="s">
        <v>292</v>
      </c>
    </row>
    <row r="206" ht="33.75" spans="1:3">
      <c r="A206" s="20">
        <v>78</v>
      </c>
      <c r="B206" s="11" t="s">
        <v>81</v>
      </c>
      <c r="C206" s="11" t="s">
        <v>293</v>
      </c>
    </row>
    <row r="207" ht="45" spans="1:3">
      <c r="A207" s="20">
        <v>79</v>
      </c>
      <c r="B207" s="11" t="s">
        <v>23</v>
      </c>
      <c r="C207" s="11" t="s">
        <v>294</v>
      </c>
    </row>
    <row r="208" ht="33.75" spans="1:3">
      <c r="A208" s="20">
        <v>80</v>
      </c>
      <c r="B208" s="11" t="s">
        <v>23</v>
      </c>
      <c r="C208" s="11" t="s">
        <v>295</v>
      </c>
    </row>
    <row r="209" ht="22.5" spans="1:3">
      <c r="A209" s="20">
        <v>81</v>
      </c>
      <c r="B209" s="11" t="s">
        <v>39</v>
      </c>
      <c r="C209" s="11" t="s">
        <v>296</v>
      </c>
    </row>
    <row r="210" ht="45" spans="1:3">
      <c r="A210" s="20">
        <v>82</v>
      </c>
      <c r="B210" s="11" t="s">
        <v>73</v>
      </c>
      <c r="C210" s="11" t="s">
        <v>297</v>
      </c>
    </row>
    <row r="211" ht="45" spans="1:3">
      <c r="A211" s="20">
        <v>83</v>
      </c>
      <c r="B211" s="11" t="s">
        <v>114</v>
      </c>
      <c r="C211" s="11" t="s">
        <v>297</v>
      </c>
    </row>
    <row r="212" spans="1:3">
      <c r="A212" s="20">
        <v>84</v>
      </c>
      <c r="B212" s="11" t="s">
        <v>28</v>
      </c>
      <c r="C212" s="11" t="s">
        <v>277</v>
      </c>
    </row>
    <row r="213" ht="22.5" spans="1:3">
      <c r="A213" s="20">
        <v>85</v>
      </c>
      <c r="B213" s="11" t="s">
        <v>75</v>
      </c>
      <c r="C213" s="11" t="s">
        <v>298</v>
      </c>
    </row>
    <row r="214" ht="22.5" spans="1:3">
      <c r="A214" s="20">
        <v>86</v>
      </c>
      <c r="B214" s="11" t="s">
        <v>76</v>
      </c>
      <c r="C214" s="11" t="s">
        <v>298</v>
      </c>
    </row>
    <row r="215" ht="45" spans="1:3">
      <c r="A215" s="20">
        <v>87</v>
      </c>
      <c r="B215" s="11" t="s">
        <v>72</v>
      </c>
      <c r="C215" s="11" t="s">
        <v>299</v>
      </c>
    </row>
    <row r="216" ht="45" spans="1:3">
      <c r="A216" s="20">
        <v>88</v>
      </c>
      <c r="B216" s="11" t="s">
        <v>72</v>
      </c>
      <c r="C216" s="11" t="s">
        <v>300</v>
      </c>
    </row>
    <row r="217" ht="33.75" spans="1:3">
      <c r="A217" s="20">
        <v>89</v>
      </c>
      <c r="B217" s="11" t="s">
        <v>81</v>
      </c>
      <c r="C217" s="11" t="s">
        <v>301</v>
      </c>
    </row>
    <row r="218" ht="33.75" spans="1:3">
      <c r="A218" s="20">
        <v>90</v>
      </c>
      <c r="B218" s="11" t="s">
        <v>72</v>
      </c>
      <c r="C218" s="11" t="s">
        <v>302</v>
      </c>
    </row>
    <row r="219" ht="45" spans="1:3">
      <c r="A219" s="20">
        <v>91</v>
      </c>
      <c r="B219" s="11" t="s">
        <v>23</v>
      </c>
      <c r="C219" s="11" t="s">
        <v>303</v>
      </c>
    </row>
    <row r="220" ht="33.75" spans="1:3">
      <c r="A220" s="20">
        <v>92</v>
      </c>
      <c r="B220" s="11" t="s">
        <v>23</v>
      </c>
      <c r="C220" s="11" t="s">
        <v>304</v>
      </c>
    </row>
    <row r="221" ht="22.5" spans="1:3">
      <c r="A221" s="20">
        <v>93</v>
      </c>
      <c r="B221" s="11" t="s">
        <v>39</v>
      </c>
      <c r="C221" s="11" t="s">
        <v>305</v>
      </c>
    </row>
    <row r="222" ht="45" spans="1:3">
      <c r="A222" s="20">
        <v>94</v>
      </c>
      <c r="B222" s="11" t="s">
        <v>73</v>
      </c>
      <c r="C222" s="11" t="s">
        <v>306</v>
      </c>
    </row>
    <row r="223" ht="45" spans="1:3">
      <c r="A223" s="20">
        <v>95</v>
      </c>
      <c r="B223" s="11" t="s">
        <v>114</v>
      </c>
      <c r="C223" s="11" t="s">
        <v>306</v>
      </c>
    </row>
    <row r="224" spans="1:3">
      <c r="A224" s="20">
        <v>96</v>
      </c>
      <c r="B224" s="11" t="s">
        <v>28</v>
      </c>
      <c r="C224" s="11" t="s">
        <v>277</v>
      </c>
    </row>
    <row r="225" ht="22.5" spans="1:3">
      <c r="A225" s="20">
        <v>97</v>
      </c>
      <c r="B225" s="11" t="s">
        <v>75</v>
      </c>
      <c r="C225" s="11" t="s">
        <v>307</v>
      </c>
    </row>
    <row r="226" ht="22.5" spans="1:3">
      <c r="A226" s="20">
        <v>98</v>
      </c>
      <c r="B226" s="11" t="s">
        <v>76</v>
      </c>
      <c r="C226" s="11" t="s">
        <v>307</v>
      </c>
    </row>
    <row r="227" ht="45" spans="1:3">
      <c r="A227" s="20">
        <v>99</v>
      </c>
      <c r="B227" s="11" t="s">
        <v>72</v>
      </c>
      <c r="C227" s="11" t="s">
        <v>308</v>
      </c>
    </row>
    <row r="228" ht="45" spans="1:3">
      <c r="A228" s="20">
        <v>100</v>
      </c>
      <c r="B228" s="11" t="s">
        <v>72</v>
      </c>
      <c r="C228" s="11" t="s">
        <v>309</v>
      </c>
    </row>
    <row r="229" ht="33.75" spans="1:3">
      <c r="A229" s="20">
        <v>101</v>
      </c>
      <c r="B229" s="11" t="s">
        <v>81</v>
      </c>
      <c r="C229" s="11" t="s">
        <v>310</v>
      </c>
    </row>
    <row r="230" ht="33.75" spans="1:3">
      <c r="A230" s="20">
        <v>102</v>
      </c>
      <c r="B230" s="11" t="s">
        <v>81</v>
      </c>
      <c r="C230" s="11" t="s">
        <v>311</v>
      </c>
    </row>
    <row r="231" spans="1:3">
      <c r="A231" s="20">
        <v>103</v>
      </c>
      <c r="B231" s="11" t="s">
        <v>115</v>
      </c>
      <c r="C231" s="11" t="s">
        <v>164</v>
      </c>
    </row>
    <row r="232" spans="1:3">
      <c r="A232" s="20">
        <v>104</v>
      </c>
      <c r="B232" s="11" t="s">
        <v>117</v>
      </c>
      <c r="C232" s="11" t="s">
        <v>164</v>
      </c>
    </row>
    <row r="233" spans="1:3">
      <c r="A233" s="20">
        <v>105</v>
      </c>
      <c r="B233" s="11" t="s">
        <v>118</v>
      </c>
      <c r="C233" s="11" t="s">
        <v>164</v>
      </c>
    </row>
    <row r="234" ht="22.5" spans="1:3">
      <c r="A234" s="20">
        <v>106</v>
      </c>
      <c r="B234" s="11" t="s">
        <v>34</v>
      </c>
      <c r="C234" s="11" t="s">
        <v>312</v>
      </c>
    </row>
    <row r="235" spans="1:3">
      <c r="A235" s="20">
        <v>107</v>
      </c>
      <c r="B235" s="11" t="s">
        <v>102</v>
      </c>
      <c r="C235" s="11" t="s">
        <v>164</v>
      </c>
    </row>
    <row r="236" spans="1:3">
      <c r="A236" s="20">
        <v>108</v>
      </c>
      <c r="B236" s="11" t="s">
        <v>22</v>
      </c>
      <c r="C236" s="11" t="s">
        <v>164</v>
      </c>
    </row>
    <row r="237" ht="45" spans="1:3">
      <c r="A237" s="20">
        <v>109</v>
      </c>
      <c r="B237" s="11" t="s">
        <v>72</v>
      </c>
      <c r="C237" s="11" t="s">
        <v>226</v>
      </c>
    </row>
    <row r="238" ht="45" spans="1:3">
      <c r="A238" s="20">
        <v>110</v>
      </c>
      <c r="B238" s="11" t="s">
        <v>119</v>
      </c>
      <c r="C238" s="11" t="s">
        <v>313</v>
      </c>
    </row>
    <row r="239" ht="33.75" spans="1:3">
      <c r="A239" s="20">
        <v>111</v>
      </c>
      <c r="B239" s="11" t="s">
        <v>83</v>
      </c>
      <c r="C239" s="11" t="s">
        <v>241</v>
      </c>
    </row>
    <row r="240" ht="33.75" spans="1:3">
      <c r="A240" s="20">
        <v>112</v>
      </c>
      <c r="B240" s="11" t="s">
        <v>83</v>
      </c>
      <c r="C240" s="11" t="s">
        <v>242</v>
      </c>
    </row>
    <row r="241" ht="22.5" spans="1:3">
      <c r="A241" s="20">
        <v>113</v>
      </c>
      <c r="B241" s="11" t="s">
        <v>96</v>
      </c>
      <c r="C241" s="11" t="s">
        <v>255</v>
      </c>
    </row>
    <row r="242" ht="22.5" spans="1:3">
      <c r="A242" s="20">
        <v>114</v>
      </c>
      <c r="B242" s="11" t="s">
        <v>97</v>
      </c>
      <c r="C242" s="11" t="s">
        <v>256</v>
      </c>
    </row>
    <row r="243" ht="22.5" spans="1:3">
      <c r="A243" s="20">
        <v>115</v>
      </c>
      <c r="B243" s="11" t="s">
        <v>99</v>
      </c>
      <c r="C243" s="11" t="s">
        <v>257</v>
      </c>
    </row>
    <row r="244" ht="22.5" spans="1:3">
      <c r="A244" s="20">
        <v>116</v>
      </c>
      <c r="B244" s="11" t="s">
        <v>101</v>
      </c>
      <c r="C244" s="11" t="s">
        <v>259</v>
      </c>
    </row>
    <row r="245" ht="22.5" spans="1:3">
      <c r="A245" s="20">
        <v>117</v>
      </c>
      <c r="B245" s="11" t="s">
        <v>120</v>
      </c>
      <c r="C245" s="11" t="s">
        <v>314</v>
      </c>
    </row>
    <row r="246" spans="1:3">
      <c r="A246" s="20">
        <v>118</v>
      </c>
      <c r="B246" s="11" t="s">
        <v>102</v>
      </c>
      <c r="C246" s="11" t="s">
        <v>164</v>
      </c>
    </row>
    <row r="247" spans="1:3">
      <c r="A247" s="20">
        <v>119</v>
      </c>
      <c r="B247" s="11" t="s">
        <v>22</v>
      </c>
      <c r="C247" s="11" t="s">
        <v>164</v>
      </c>
    </row>
    <row r="248" ht="33.75" spans="1:3">
      <c r="A248" s="20">
        <v>120</v>
      </c>
      <c r="B248" s="11" t="s">
        <v>72</v>
      </c>
      <c r="C248" s="11" t="s">
        <v>315</v>
      </c>
    </row>
    <row r="249" ht="33.75" spans="1:3">
      <c r="A249" s="20">
        <v>121</v>
      </c>
      <c r="B249" s="11" t="s">
        <v>72</v>
      </c>
      <c r="C249" s="11" t="s">
        <v>316</v>
      </c>
    </row>
    <row r="250" spans="1:3">
      <c r="A250" s="20">
        <v>122</v>
      </c>
      <c r="B250" s="11" t="s">
        <v>103</v>
      </c>
      <c r="C250" s="11" t="s">
        <v>317</v>
      </c>
    </row>
    <row r="251" spans="1:3">
      <c r="A251" s="20">
        <v>123</v>
      </c>
      <c r="B251" s="11" t="s">
        <v>121</v>
      </c>
      <c r="C251" s="11" t="s">
        <v>318</v>
      </c>
    </row>
    <row r="252" ht="45" spans="1:3">
      <c r="A252" s="20">
        <v>124</v>
      </c>
      <c r="B252" s="11" t="s">
        <v>84</v>
      </c>
      <c r="C252" s="11" t="s">
        <v>319</v>
      </c>
    </row>
    <row r="253" ht="22.5" spans="1:3">
      <c r="A253" s="20">
        <v>125</v>
      </c>
      <c r="B253" s="11" t="s">
        <v>85</v>
      </c>
      <c r="C253" s="11" t="s">
        <v>320</v>
      </c>
    </row>
    <row r="254" ht="45" spans="1:3">
      <c r="A254" s="20">
        <v>126</v>
      </c>
      <c r="B254" s="11" t="s">
        <v>84</v>
      </c>
      <c r="C254" s="11" t="s">
        <v>321</v>
      </c>
    </row>
    <row r="255" ht="22.5" spans="1:3">
      <c r="A255" s="20">
        <v>127</v>
      </c>
      <c r="B255" s="11" t="s">
        <v>85</v>
      </c>
      <c r="C255" s="11" t="s">
        <v>322</v>
      </c>
    </row>
    <row r="256" spans="1:3">
      <c r="A256" s="20">
        <v>128</v>
      </c>
      <c r="B256" s="11" t="s">
        <v>123</v>
      </c>
      <c r="C256" s="11" t="s">
        <v>323</v>
      </c>
    </row>
    <row r="257" ht="45" spans="1:3">
      <c r="A257" s="20">
        <v>129</v>
      </c>
      <c r="B257" s="11" t="s">
        <v>84</v>
      </c>
      <c r="C257" s="11" t="s">
        <v>324</v>
      </c>
    </row>
    <row r="258" ht="22.5" spans="1:3">
      <c r="A258" s="20">
        <v>130</v>
      </c>
      <c r="B258" s="11" t="s">
        <v>85</v>
      </c>
      <c r="C258" s="11" t="s">
        <v>325</v>
      </c>
    </row>
    <row r="259" ht="45" spans="1:3">
      <c r="A259" s="20">
        <v>131</v>
      </c>
      <c r="B259" s="11" t="s">
        <v>84</v>
      </c>
      <c r="C259" s="11" t="s">
        <v>326</v>
      </c>
    </row>
    <row r="260" ht="22.5" spans="1:3">
      <c r="A260" s="20">
        <v>132</v>
      </c>
      <c r="B260" s="11" t="s">
        <v>85</v>
      </c>
      <c r="C260" s="11" t="s">
        <v>327</v>
      </c>
    </row>
    <row r="261" ht="33.75" spans="1:3">
      <c r="A261" s="20">
        <v>133</v>
      </c>
      <c r="B261" s="11" t="s">
        <v>86</v>
      </c>
      <c r="C261" s="11" t="s">
        <v>328</v>
      </c>
    </row>
    <row r="262" ht="33.75" spans="1:3">
      <c r="A262" s="20">
        <v>134</v>
      </c>
      <c r="B262" s="11" t="s">
        <v>87</v>
      </c>
      <c r="C262" s="11" t="s">
        <v>329</v>
      </c>
    </row>
    <row r="263" ht="22.5" spans="1:3">
      <c r="A263" s="20">
        <v>135</v>
      </c>
      <c r="B263" s="11" t="s">
        <v>88</v>
      </c>
      <c r="C263" s="11" t="s">
        <v>330</v>
      </c>
    </row>
    <row r="264" ht="67.5" spans="1:3">
      <c r="A264" s="20">
        <v>136</v>
      </c>
      <c r="B264" s="11" t="s">
        <v>72</v>
      </c>
      <c r="C264" s="11" t="s">
        <v>331</v>
      </c>
    </row>
    <row r="265" ht="45" spans="1:3">
      <c r="A265" s="20">
        <v>137</v>
      </c>
      <c r="B265" s="11" t="s">
        <v>83</v>
      </c>
      <c r="C265" s="11" t="s">
        <v>332</v>
      </c>
    </row>
    <row r="266" ht="56.25" spans="1:3">
      <c r="A266" s="20">
        <v>138</v>
      </c>
      <c r="B266" s="11" t="s">
        <v>119</v>
      </c>
      <c r="C266" s="11" t="s">
        <v>333</v>
      </c>
    </row>
    <row r="267" ht="56.25" spans="1:3">
      <c r="A267" s="20">
        <v>139</v>
      </c>
      <c r="B267" s="11" t="s">
        <v>119</v>
      </c>
      <c r="C267" s="11" t="s">
        <v>334</v>
      </c>
    </row>
    <row r="268" ht="56.25" spans="1:3">
      <c r="A268" s="20">
        <v>140</v>
      </c>
      <c r="B268" s="11" t="s">
        <v>119</v>
      </c>
      <c r="C268" s="11" t="s">
        <v>335</v>
      </c>
    </row>
    <row r="269" ht="33.75" spans="1:3">
      <c r="A269" s="20">
        <v>141</v>
      </c>
      <c r="B269" s="11" t="s">
        <v>23</v>
      </c>
      <c r="C269" s="11" t="s">
        <v>336</v>
      </c>
    </row>
    <row r="270" ht="33.75" spans="1:3">
      <c r="A270" s="20">
        <v>142</v>
      </c>
      <c r="B270" s="11" t="s">
        <v>24</v>
      </c>
      <c r="C270" s="11" t="s">
        <v>337</v>
      </c>
    </row>
    <row r="271" ht="33.75" spans="1:3">
      <c r="A271" s="20">
        <v>143</v>
      </c>
      <c r="B271" s="11" t="s">
        <v>26</v>
      </c>
      <c r="C271" s="11" t="s">
        <v>337</v>
      </c>
    </row>
    <row r="272" ht="33.75" spans="1:3">
      <c r="A272" s="20">
        <v>144</v>
      </c>
      <c r="B272" s="11" t="s">
        <v>124</v>
      </c>
      <c r="C272" s="11" t="s">
        <v>337</v>
      </c>
    </row>
    <row r="273" spans="1:3">
      <c r="A273" s="20">
        <v>145</v>
      </c>
      <c r="B273" s="11" t="s">
        <v>28</v>
      </c>
      <c r="C273" s="11" t="s">
        <v>277</v>
      </c>
    </row>
    <row r="274" spans="1:3">
      <c r="A274" s="20">
        <v>146</v>
      </c>
      <c r="B274" s="11" t="s">
        <v>28</v>
      </c>
      <c r="C274" s="11" t="s">
        <v>338</v>
      </c>
    </row>
    <row r="275" spans="1:3">
      <c r="A275" s="20">
        <v>147</v>
      </c>
      <c r="B275" s="11" t="s">
        <v>28</v>
      </c>
      <c r="C275" s="11" t="s">
        <v>339</v>
      </c>
    </row>
    <row r="276" ht="33.75" spans="1:3">
      <c r="A276" s="20">
        <v>148</v>
      </c>
      <c r="B276" s="11" t="s">
        <v>125</v>
      </c>
      <c r="C276" s="11" t="s">
        <v>340</v>
      </c>
    </row>
    <row r="277" ht="33.75" spans="1:3">
      <c r="A277" s="20">
        <v>149</v>
      </c>
      <c r="B277" s="11" t="s">
        <v>125</v>
      </c>
      <c r="C277" s="11" t="s">
        <v>341</v>
      </c>
    </row>
    <row r="278" spans="1:3">
      <c r="A278" s="20">
        <v>150</v>
      </c>
      <c r="B278" s="11" t="s">
        <v>126</v>
      </c>
      <c r="C278" s="11" t="s">
        <v>342</v>
      </c>
    </row>
    <row r="279" ht="67.5" spans="1:3">
      <c r="A279" s="20">
        <v>151</v>
      </c>
      <c r="B279" s="11" t="s">
        <v>72</v>
      </c>
      <c r="C279" s="11" t="s">
        <v>343</v>
      </c>
    </row>
    <row r="280" ht="22.5" spans="1:3">
      <c r="A280" s="20">
        <v>152</v>
      </c>
      <c r="B280" s="11" t="s">
        <v>127</v>
      </c>
      <c r="C280" s="11" t="s">
        <v>344</v>
      </c>
    </row>
    <row r="281" ht="22.5" spans="1:3">
      <c r="A281" s="20">
        <v>153</v>
      </c>
      <c r="B281" s="11" t="s">
        <v>127</v>
      </c>
      <c r="C281" s="11" t="s">
        <v>345</v>
      </c>
    </row>
    <row r="282" ht="22.5" spans="1:3">
      <c r="A282" s="20">
        <v>154</v>
      </c>
      <c r="B282" s="11" t="s">
        <v>127</v>
      </c>
      <c r="C282" s="11" t="s">
        <v>346</v>
      </c>
    </row>
    <row r="283" ht="56.25" spans="1:3">
      <c r="A283" s="20">
        <v>155</v>
      </c>
      <c r="B283" s="11" t="s">
        <v>128</v>
      </c>
      <c r="C283" s="11" t="s">
        <v>347</v>
      </c>
    </row>
    <row r="284" ht="78.75" spans="1:3">
      <c r="A284" s="20">
        <v>156</v>
      </c>
      <c r="B284" s="11" t="s">
        <v>129</v>
      </c>
      <c r="C284" s="11" t="s">
        <v>348</v>
      </c>
    </row>
    <row r="285" spans="1:3">
      <c r="A285" s="20">
        <v>157</v>
      </c>
      <c r="B285" s="11" t="s">
        <v>102</v>
      </c>
      <c r="C285" s="11" t="s">
        <v>164</v>
      </c>
    </row>
    <row r="286" spans="1:3">
      <c r="A286" s="20">
        <v>158</v>
      </c>
      <c r="B286" s="11" t="s">
        <v>22</v>
      </c>
      <c r="C286" s="11" t="s">
        <v>164</v>
      </c>
    </row>
    <row r="287" ht="22.5" spans="1:3">
      <c r="A287" s="20">
        <v>159</v>
      </c>
      <c r="B287" s="11" t="s">
        <v>127</v>
      </c>
      <c r="C287" s="11" t="s">
        <v>349</v>
      </c>
    </row>
    <row r="288" ht="22.5" spans="1:3">
      <c r="A288" s="20">
        <v>160</v>
      </c>
      <c r="B288" s="11" t="s">
        <v>130</v>
      </c>
      <c r="C288" s="11" t="s">
        <v>350</v>
      </c>
    </row>
    <row r="289" ht="90" spans="1:3">
      <c r="A289" s="20">
        <v>161</v>
      </c>
      <c r="B289" s="11" t="s">
        <v>131</v>
      </c>
      <c r="C289" s="11" t="s">
        <v>351</v>
      </c>
    </row>
    <row r="290" ht="90" spans="1:3">
      <c r="A290" s="20">
        <v>162</v>
      </c>
      <c r="B290" s="11" t="s">
        <v>133</v>
      </c>
      <c r="C290" s="11" t="s">
        <v>352</v>
      </c>
    </row>
    <row r="291" ht="90" spans="1:3">
      <c r="A291" s="20">
        <v>163</v>
      </c>
      <c r="B291" s="11" t="s">
        <v>134</v>
      </c>
      <c r="C291" s="11" t="s">
        <v>352</v>
      </c>
    </row>
    <row r="292" ht="90" spans="1:3">
      <c r="A292" s="20">
        <v>164</v>
      </c>
      <c r="B292" s="11" t="s">
        <v>134</v>
      </c>
      <c r="C292" s="11" t="s">
        <v>352</v>
      </c>
    </row>
    <row r="293" ht="90" spans="1:3">
      <c r="A293" s="20">
        <v>165</v>
      </c>
      <c r="B293" s="11" t="s">
        <v>135</v>
      </c>
      <c r="C293" s="11" t="s">
        <v>352</v>
      </c>
    </row>
    <row r="294" ht="90" spans="1:3">
      <c r="A294" s="20">
        <v>166</v>
      </c>
      <c r="B294" s="11" t="s">
        <v>135</v>
      </c>
      <c r="C294" s="11" t="s">
        <v>352</v>
      </c>
    </row>
    <row r="295" spans="1:3">
      <c r="A295" s="20">
        <v>167</v>
      </c>
      <c r="B295" s="11" t="s">
        <v>136</v>
      </c>
      <c r="C295" s="11" t="s">
        <v>353</v>
      </c>
    </row>
    <row r="296" ht="22.5" spans="1:3">
      <c r="A296" s="20">
        <v>168</v>
      </c>
      <c r="B296" s="11" t="s">
        <v>136</v>
      </c>
      <c r="C296" s="11" t="s">
        <v>354</v>
      </c>
    </row>
    <row r="297" ht="22.5" spans="1:3">
      <c r="A297" s="20">
        <v>169</v>
      </c>
      <c r="B297" s="11" t="s">
        <v>136</v>
      </c>
      <c r="C297" s="11" t="s">
        <v>355</v>
      </c>
    </row>
    <row r="298" ht="22.5" spans="1:3">
      <c r="A298" s="20">
        <v>170</v>
      </c>
      <c r="B298" s="11" t="s">
        <v>136</v>
      </c>
      <c r="C298" s="11" t="s">
        <v>356</v>
      </c>
    </row>
    <row r="299" ht="22.5" spans="1:3">
      <c r="A299" s="20">
        <v>171</v>
      </c>
      <c r="B299" s="11" t="s">
        <v>136</v>
      </c>
      <c r="C299" s="11" t="s">
        <v>357</v>
      </c>
    </row>
    <row r="300" ht="22.5" spans="1:3">
      <c r="A300" s="20">
        <v>172</v>
      </c>
      <c r="B300" s="11" t="s">
        <v>136</v>
      </c>
      <c r="C300" s="11" t="s">
        <v>358</v>
      </c>
    </row>
    <row r="301" ht="22.5" spans="1:3">
      <c r="A301" s="20">
        <v>173</v>
      </c>
      <c r="B301" s="11" t="s">
        <v>137</v>
      </c>
      <c r="C301" s="11" t="s">
        <v>359</v>
      </c>
    </row>
    <row r="302" ht="22.5" spans="1:3">
      <c r="A302" s="20">
        <v>174</v>
      </c>
      <c r="B302" s="11" t="s">
        <v>22</v>
      </c>
      <c r="C302" s="11" t="s">
        <v>360</v>
      </c>
    </row>
    <row r="303" ht="22.5" spans="1:3">
      <c r="A303" s="20">
        <v>175</v>
      </c>
      <c r="B303" s="11" t="s">
        <v>138</v>
      </c>
      <c r="C303" s="11" t="s">
        <v>361</v>
      </c>
    </row>
    <row r="304" spans="1:3">
      <c r="A304" s="20">
        <v>177</v>
      </c>
      <c r="B304" s="11" t="s">
        <v>23</v>
      </c>
      <c r="C304" s="11" t="s">
        <v>362</v>
      </c>
    </row>
    <row r="305" ht="33.75" spans="1:3">
      <c r="A305" s="20">
        <v>178</v>
      </c>
      <c r="B305" s="11" t="s">
        <v>23</v>
      </c>
      <c r="C305" s="11" t="s">
        <v>363</v>
      </c>
    </row>
    <row r="306" ht="33.75" spans="1:3">
      <c r="A306" s="20">
        <v>179</v>
      </c>
      <c r="B306" s="11" t="s">
        <v>24</v>
      </c>
      <c r="C306" s="11" t="s">
        <v>364</v>
      </c>
    </row>
    <row r="307" spans="1:3">
      <c r="A307" s="20">
        <v>180</v>
      </c>
      <c r="B307" s="11" t="s">
        <v>28</v>
      </c>
      <c r="C307" s="11" t="s">
        <v>277</v>
      </c>
    </row>
    <row r="308" ht="33.75" spans="1:3">
      <c r="A308" s="20">
        <v>181</v>
      </c>
      <c r="B308" s="11" t="s">
        <v>52</v>
      </c>
      <c r="C308" s="11" t="s">
        <v>365</v>
      </c>
    </row>
    <row r="309" ht="45" spans="1:3">
      <c r="A309" s="20">
        <v>182</v>
      </c>
      <c r="B309" s="11" t="s">
        <v>53</v>
      </c>
      <c r="C309" s="11" t="s">
        <v>366</v>
      </c>
    </row>
    <row r="310" ht="33.75" spans="1:3">
      <c r="A310" s="20">
        <v>183</v>
      </c>
      <c r="B310" s="11" t="s">
        <v>139</v>
      </c>
      <c r="C310" s="11" t="s">
        <v>367</v>
      </c>
    </row>
    <row r="311" spans="1:3">
      <c r="A311" s="20">
        <v>184</v>
      </c>
      <c r="B311" s="11" t="s">
        <v>140</v>
      </c>
      <c r="C311" s="11" t="s">
        <v>368</v>
      </c>
    </row>
    <row r="312" spans="1:3">
      <c r="A312" s="9" t="s">
        <v>141</v>
      </c>
      <c r="B312" s="21" t="s">
        <v>142</v>
      </c>
      <c r="C312" s="22"/>
    </row>
    <row r="313" spans="1:3">
      <c r="A313" s="9" t="s">
        <v>143</v>
      </c>
      <c r="B313" s="21" t="s">
        <v>144</v>
      </c>
      <c r="C313" s="22"/>
    </row>
    <row r="314" spans="1:3">
      <c r="A314" s="21" t="s">
        <v>145</v>
      </c>
      <c r="B314" s="21" t="s">
        <v>146</v>
      </c>
      <c r="C314" s="22"/>
    </row>
    <row r="315" spans="1:3">
      <c r="A315" s="21" t="s">
        <v>14</v>
      </c>
      <c r="B315" s="21" t="s">
        <v>146</v>
      </c>
      <c r="C315" s="22"/>
    </row>
    <row r="316" ht="56.25" spans="1:3">
      <c r="A316" s="22">
        <v>1</v>
      </c>
      <c r="B316" s="11" t="s">
        <v>147</v>
      </c>
      <c r="C316" s="11" t="s">
        <v>369</v>
      </c>
    </row>
    <row r="317" ht="56.25" spans="1:3">
      <c r="A317" s="22">
        <v>2</v>
      </c>
      <c r="B317" s="11" t="s">
        <v>147</v>
      </c>
      <c r="C317" s="11" t="s">
        <v>370</v>
      </c>
    </row>
    <row r="318" ht="56.25" spans="1:3">
      <c r="A318" s="22">
        <v>3</v>
      </c>
      <c r="B318" s="11" t="s">
        <v>147</v>
      </c>
      <c r="C318" s="11" t="s">
        <v>371</v>
      </c>
    </row>
    <row r="319" ht="56.25" spans="1:3">
      <c r="A319" s="22">
        <v>4</v>
      </c>
      <c r="B319" s="11" t="s">
        <v>147</v>
      </c>
      <c r="C319" s="11" t="s">
        <v>372</v>
      </c>
    </row>
    <row r="320" ht="56.25" spans="1:3">
      <c r="A320" s="22">
        <v>5</v>
      </c>
      <c r="B320" s="11" t="s">
        <v>147</v>
      </c>
      <c r="C320" s="11" t="s">
        <v>373</v>
      </c>
    </row>
    <row r="321" ht="56.25" spans="1:3">
      <c r="A321" s="22">
        <v>6</v>
      </c>
      <c r="B321" s="11" t="s">
        <v>147</v>
      </c>
      <c r="C321" s="11" t="s">
        <v>374</v>
      </c>
    </row>
    <row r="322" ht="56.25" spans="1:3">
      <c r="A322" s="22">
        <v>7</v>
      </c>
      <c r="B322" s="11" t="s">
        <v>147</v>
      </c>
      <c r="C322" s="11" t="s">
        <v>375</v>
      </c>
    </row>
    <row r="323" ht="56.25" spans="1:3">
      <c r="A323" s="22">
        <v>8</v>
      </c>
      <c r="B323" s="11" t="s">
        <v>147</v>
      </c>
      <c r="C323" s="11" t="s">
        <v>376</v>
      </c>
    </row>
    <row r="324" ht="56.25" spans="1:3">
      <c r="A324" s="22">
        <v>9</v>
      </c>
      <c r="B324" s="11" t="s">
        <v>147</v>
      </c>
      <c r="C324" s="11" t="s">
        <v>377</v>
      </c>
    </row>
    <row r="325" ht="56.25" spans="1:3">
      <c r="A325" s="22">
        <v>10</v>
      </c>
      <c r="B325" s="11" t="s">
        <v>147</v>
      </c>
      <c r="C325" s="11" t="s">
        <v>378</v>
      </c>
    </row>
    <row r="326" ht="56.25" spans="1:3">
      <c r="A326" s="22">
        <v>11</v>
      </c>
      <c r="B326" s="11" t="s">
        <v>147</v>
      </c>
      <c r="C326" s="11" t="s">
        <v>379</v>
      </c>
    </row>
    <row r="327" ht="56.25" spans="1:3">
      <c r="A327" s="22">
        <v>12</v>
      </c>
      <c r="B327" s="11" t="s">
        <v>147</v>
      </c>
      <c r="C327" s="11" t="s">
        <v>380</v>
      </c>
    </row>
    <row r="328" ht="56.25" spans="1:3">
      <c r="A328" s="22">
        <v>13</v>
      </c>
      <c r="B328" s="11" t="s">
        <v>147</v>
      </c>
      <c r="C328" s="11" t="s">
        <v>381</v>
      </c>
    </row>
    <row r="329" ht="56.25" spans="1:3">
      <c r="A329" s="22">
        <v>14</v>
      </c>
      <c r="B329" s="11" t="s">
        <v>149</v>
      </c>
      <c r="C329" s="11" t="s">
        <v>382</v>
      </c>
    </row>
    <row r="330" ht="56.25" spans="1:3">
      <c r="A330" s="22">
        <v>15</v>
      </c>
      <c r="B330" s="11" t="s">
        <v>149</v>
      </c>
      <c r="C330" s="11" t="s">
        <v>383</v>
      </c>
    </row>
    <row r="331" ht="56.25" spans="1:3">
      <c r="A331" s="22">
        <v>16</v>
      </c>
      <c r="B331" s="11" t="s">
        <v>149</v>
      </c>
      <c r="C331" s="11" t="s">
        <v>384</v>
      </c>
    </row>
    <row r="332" ht="56.25" spans="1:3">
      <c r="A332" s="22">
        <v>17</v>
      </c>
      <c r="B332" s="11" t="s">
        <v>149</v>
      </c>
      <c r="C332" s="11" t="s">
        <v>385</v>
      </c>
    </row>
    <row r="333" ht="56.25" spans="1:3">
      <c r="A333" s="22">
        <v>18</v>
      </c>
      <c r="B333" s="11" t="s">
        <v>149</v>
      </c>
      <c r="C333" s="11" t="s">
        <v>386</v>
      </c>
    </row>
    <row r="334" ht="56.25" spans="1:3">
      <c r="A334" s="22">
        <v>19</v>
      </c>
      <c r="B334" s="11" t="s">
        <v>149</v>
      </c>
      <c r="C334" s="11" t="s">
        <v>387</v>
      </c>
    </row>
    <row r="335" ht="56.25" spans="1:3">
      <c r="A335" s="22">
        <v>20</v>
      </c>
      <c r="B335" s="11" t="s">
        <v>149</v>
      </c>
      <c r="C335" s="11" t="s">
        <v>388</v>
      </c>
    </row>
    <row r="336" ht="56.25" spans="1:3">
      <c r="A336" s="22">
        <v>21</v>
      </c>
      <c r="B336" s="11" t="s">
        <v>149</v>
      </c>
      <c r="C336" s="11" t="s">
        <v>389</v>
      </c>
    </row>
    <row r="337" ht="56.25" spans="1:3">
      <c r="A337" s="22">
        <v>22</v>
      </c>
      <c r="B337" s="11" t="s">
        <v>149</v>
      </c>
      <c r="C337" s="11" t="s">
        <v>390</v>
      </c>
    </row>
    <row r="338" ht="56.25" spans="1:3">
      <c r="A338" s="22">
        <v>23</v>
      </c>
      <c r="B338" s="11" t="s">
        <v>149</v>
      </c>
      <c r="C338" s="11" t="s">
        <v>391</v>
      </c>
    </row>
    <row r="339" ht="56.25" spans="1:3">
      <c r="A339" s="22">
        <v>24</v>
      </c>
      <c r="B339" s="11" t="s">
        <v>149</v>
      </c>
      <c r="C339" s="11" t="s">
        <v>392</v>
      </c>
    </row>
    <row r="340" ht="56.25" spans="1:3">
      <c r="A340" s="22">
        <v>25</v>
      </c>
      <c r="B340" s="11" t="s">
        <v>149</v>
      </c>
      <c r="C340" s="11" t="s">
        <v>393</v>
      </c>
    </row>
    <row r="341" ht="56.25" spans="1:3">
      <c r="A341" s="22">
        <v>26</v>
      </c>
      <c r="B341" s="11" t="s">
        <v>149</v>
      </c>
      <c r="C341" s="11" t="s">
        <v>394</v>
      </c>
    </row>
    <row r="342" ht="56.25" spans="1:3">
      <c r="A342" s="22">
        <v>27</v>
      </c>
      <c r="B342" s="11" t="s">
        <v>149</v>
      </c>
      <c r="C342" s="11" t="s">
        <v>395</v>
      </c>
    </row>
    <row r="343" ht="56.25" spans="1:3">
      <c r="A343" s="22">
        <v>28</v>
      </c>
      <c r="B343" s="11" t="s">
        <v>150</v>
      </c>
      <c r="C343" s="11" t="s">
        <v>396</v>
      </c>
    </row>
    <row r="344" ht="45" spans="1:3">
      <c r="A344" s="22">
        <v>29</v>
      </c>
      <c r="B344" s="11" t="s">
        <v>151</v>
      </c>
      <c r="C344" s="11" t="s">
        <v>397</v>
      </c>
    </row>
    <row r="345" ht="45" spans="1:3">
      <c r="A345" s="22">
        <v>30</v>
      </c>
      <c r="B345" s="11" t="s">
        <v>151</v>
      </c>
      <c r="C345" s="11" t="s">
        <v>398</v>
      </c>
    </row>
    <row r="346" ht="45" spans="1:3">
      <c r="A346" s="22">
        <v>31</v>
      </c>
      <c r="B346" s="11" t="s">
        <v>151</v>
      </c>
      <c r="C346" s="11" t="s">
        <v>399</v>
      </c>
    </row>
    <row r="347" ht="45" spans="1:3">
      <c r="A347" s="22">
        <v>32</v>
      </c>
      <c r="B347" s="11" t="s">
        <v>151</v>
      </c>
      <c r="C347" s="11" t="s">
        <v>400</v>
      </c>
    </row>
    <row r="348" ht="45" spans="1:3">
      <c r="A348" s="22">
        <v>33</v>
      </c>
      <c r="B348" s="11" t="s">
        <v>151</v>
      </c>
      <c r="C348" s="11" t="s">
        <v>401</v>
      </c>
    </row>
    <row r="349" ht="45" spans="1:3">
      <c r="A349" s="22">
        <v>34</v>
      </c>
      <c r="B349" s="11" t="s">
        <v>151</v>
      </c>
      <c r="C349" s="11" t="s">
        <v>402</v>
      </c>
    </row>
    <row r="350" ht="45" spans="1:3">
      <c r="A350" s="22">
        <v>35</v>
      </c>
      <c r="B350" s="11" t="s">
        <v>151</v>
      </c>
      <c r="C350" s="11" t="s">
        <v>403</v>
      </c>
    </row>
    <row r="351" ht="45" spans="1:3">
      <c r="A351" s="22">
        <v>36</v>
      </c>
      <c r="B351" s="11" t="s">
        <v>151</v>
      </c>
      <c r="C351" s="11" t="s">
        <v>404</v>
      </c>
    </row>
    <row r="352" ht="45" spans="1:3">
      <c r="A352" s="22">
        <v>37</v>
      </c>
      <c r="B352" s="11" t="s">
        <v>151</v>
      </c>
      <c r="C352" s="11" t="s">
        <v>405</v>
      </c>
    </row>
    <row r="353" ht="45" spans="1:3">
      <c r="A353" s="22">
        <v>38</v>
      </c>
      <c r="B353" s="11" t="s">
        <v>151</v>
      </c>
      <c r="C353" s="11" t="s">
        <v>406</v>
      </c>
    </row>
    <row r="354" ht="45" spans="1:3">
      <c r="A354" s="22">
        <v>39</v>
      </c>
      <c r="B354" s="11" t="s">
        <v>151</v>
      </c>
      <c r="C354" s="11" t="s">
        <v>407</v>
      </c>
    </row>
    <row r="355" ht="45" spans="1:3">
      <c r="A355" s="22">
        <v>40</v>
      </c>
      <c r="B355" s="11" t="s">
        <v>151</v>
      </c>
      <c r="C355" s="11" t="s">
        <v>408</v>
      </c>
    </row>
    <row r="356" ht="45" spans="1:3">
      <c r="A356" s="22">
        <v>41</v>
      </c>
      <c r="B356" s="11" t="s">
        <v>151</v>
      </c>
      <c r="C356" s="11" t="s">
        <v>409</v>
      </c>
    </row>
    <row r="357" ht="45" spans="1:3">
      <c r="A357" s="22">
        <v>42</v>
      </c>
      <c r="B357" s="11" t="s">
        <v>151</v>
      </c>
      <c r="C357" s="11" t="s">
        <v>410</v>
      </c>
    </row>
    <row r="358" ht="45" spans="1:3">
      <c r="A358" s="22">
        <v>43</v>
      </c>
      <c r="B358" s="11" t="s">
        <v>151</v>
      </c>
      <c r="C358" s="11" t="s">
        <v>411</v>
      </c>
    </row>
    <row r="359" ht="45" spans="1:3">
      <c r="A359" s="22">
        <v>44</v>
      </c>
      <c r="B359" s="11" t="s">
        <v>151</v>
      </c>
      <c r="C359" s="11" t="s">
        <v>412</v>
      </c>
    </row>
    <row r="360" ht="45" spans="1:3">
      <c r="A360" s="22">
        <v>45</v>
      </c>
      <c r="B360" s="11" t="s">
        <v>151</v>
      </c>
      <c r="C360" s="11" t="s">
        <v>413</v>
      </c>
    </row>
    <row r="361" ht="22.5" spans="1:3">
      <c r="A361" s="22">
        <v>46</v>
      </c>
      <c r="B361" s="11" t="s">
        <v>152</v>
      </c>
      <c r="C361" s="11" t="s">
        <v>414</v>
      </c>
    </row>
    <row r="362" spans="1:3">
      <c r="A362" s="22">
        <v>47</v>
      </c>
      <c r="B362" s="11" t="s">
        <v>22</v>
      </c>
      <c r="C362" s="11" t="s">
        <v>415</v>
      </c>
    </row>
    <row r="363" ht="22.5" spans="1:3">
      <c r="A363" s="22">
        <v>48</v>
      </c>
      <c r="B363" s="11" t="s">
        <v>153</v>
      </c>
      <c r="C363" s="11" t="s">
        <v>416</v>
      </c>
    </row>
    <row r="365" customFormat="1" ht="36" customHeight="1" spans="1:8">
      <c r="A365" s="23"/>
      <c r="B365" s="24" t="s">
        <v>158</v>
      </c>
      <c r="C365" s="24"/>
      <c r="D365" s="24"/>
      <c r="E365" s="25"/>
      <c r="F365" s="26"/>
      <c r="G365" s="18"/>
      <c r="H365" s="19"/>
    </row>
    <row r="366" customFormat="1" ht="36" customHeight="1" spans="1:8">
      <c r="A366" s="27"/>
      <c r="B366" s="24" t="s">
        <v>159</v>
      </c>
      <c r="C366" s="24"/>
      <c r="D366" s="24"/>
      <c r="E366" s="25"/>
      <c r="F366" s="26"/>
      <c r="G366" s="18"/>
      <c r="H366" s="19"/>
    </row>
    <row r="367" customFormat="1" ht="36" customHeight="1" spans="1:8">
      <c r="A367" s="27"/>
      <c r="B367" s="24" t="s">
        <v>160</v>
      </c>
      <c r="C367" s="24"/>
      <c r="D367" s="24"/>
      <c r="E367" s="25"/>
      <c r="F367" s="26"/>
      <c r="G367" s="18"/>
      <c r="H367" s="19"/>
    </row>
  </sheetData>
  <sheetProtection password="C6EF" sheet="1" objects="1"/>
  <mergeCells count="2">
    <mergeCell ref="A1:C1"/>
    <mergeCell ref="A2:C2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附件1工程量清单报价表</vt:lpstr>
      <vt:lpstr>附件2工程量清单特征描述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</cp:lastModifiedBy>
  <dcterms:created xsi:type="dcterms:W3CDTF">2022-11-07T04:17:00Z</dcterms:created>
  <dcterms:modified xsi:type="dcterms:W3CDTF">2022-11-28T00:43:49Z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32BDD2B7D6C8466CBAF2555AB99C61BE</vt:lpwstr>
  </property>
  <property fmtid="{D5CDD505-2E9C-101B-9397-08002B2CF9AE}" pid="3" name="KSOProductBuildVer">
    <vt:lpwstr>2052-11.1.0.12763</vt:lpwstr>
  </property>
</Properties>
</file>